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28"/>
  <workbookPr/>
  <mc:AlternateContent xmlns:mc="http://schemas.openxmlformats.org/markup-compatibility/2006">
    <mc:Choice Requires="x15">
      <x15ac:absPath xmlns:x15ac="http://schemas.microsoft.com/office/spreadsheetml/2010/11/ac" url="/Users/diegorubio/Documents/2025/ADQUISICIONES/LPN/LPN 003 MTTO VEH./"/>
    </mc:Choice>
  </mc:AlternateContent>
  <xr:revisionPtr revIDLastSave="0" documentId="13_ncr:1_{B666209D-8D38-F743-B7FB-9084536F494B}" xr6:coauthVersionLast="47" xr6:coauthVersionMax="47" xr10:uidLastSave="{00000000-0000-0000-0000-000000000000}"/>
  <bookViews>
    <workbookView xWindow="0" yWindow="620" windowWidth="67540" windowHeight="28180" activeTab="7" xr2:uid="{00000000-000D-0000-FFFF-FFFF00000000}"/>
  </bookViews>
  <sheets>
    <sheet name="GRANDES TOTALES" sheetId="19" r:id="rId1"/>
    <sheet name="SP1" sheetId="1" r:id="rId2"/>
    <sheet name="SP2" sheetId="15" r:id="rId3"/>
    <sheet name="SP3" sheetId="16" r:id="rId4"/>
    <sheet name="SP4" sheetId="8" r:id="rId5"/>
    <sheet name="SP5" sheetId="14" r:id="rId6"/>
    <sheet name="SP6" sheetId="17" r:id="rId7"/>
    <sheet name="SP7" sheetId="18" r:id="rId8"/>
    <sheet name="Vehículos" sheetId="6"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 i="18" l="1"/>
  <c r="B15" i="17"/>
  <c r="G22" i="19" s="1"/>
  <c r="B15" i="14"/>
  <c r="G21" i="19" s="1"/>
  <c r="B15" i="8"/>
  <c r="G14" i="19" s="1"/>
  <c r="G15" i="19" s="1"/>
  <c r="B15" i="16"/>
  <c r="G7" i="19"/>
  <c r="B15" i="15"/>
  <c r="B15" i="1"/>
  <c r="D10" i="1"/>
  <c r="G5" i="19"/>
  <c r="G23" i="19"/>
  <c r="G6" i="19"/>
  <c r="B16" i="1"/>
  <c r="F23" i="19"/>
  <c r="F5" i="19"/>
  <c r="B14" i="18"/>
  <c r="G10" i="18"/>
  <c r="D10" i="18"/>
  <c r="D11" i="18" s="1"/>
  <c r="B14" i="17"/>
  <c r="F22" i="19" s="1"/>
  <c r="M10" i="17"/>
  <c r="J10" i="17"/>
  <c r="G10" i="17"/>
  <c r="G11" i="17" s="1"/>
  <c r="D10" i="17"/>
  <c r="B14" i="14"/>
  <c r="F21" i="19" s="1"/>
  <c r="G10" i="14"/>
  <c r="D10" i="14"/>
  <c r="B14" i="8"/>
  <c r="F14" i="19" s="1"/>
  <c r="F15" i="19" s="1"/>
  <c r="D10" i="8"/>
  <c r="M10" i="8"/>
  <c r="M11" i="8" s="1"/>
  <c r="J10" i="8"/>
  <c r="G10" i="8"/>
  <c r="G11" i="8" s="1"/>
  <c r="D11" i="16"/>
  <c r="D12" i="16" s="1"/>
  <c r="D10" i="16"/>
  <c r="B14" i="16"/>
  <c r="F7" i="19" s="1"/>
  <c r="V10" i="15"/>
  <c r="S10" i="15"/>
  <c r="B14" i="15"/>
  <c r="F6" i="19" s="1"/>
  <c r="AB10" i="16"/>
  <c r="Y10" i="16"/>
  <c r="Y11" i="16" s="1"/>
  <c r="V10" i="16"/>
  <c r="V11" i="16" s="1"/>
  <c r="V12" i="16" s="1"/>
  <c r="S10" i="16"/>
  <c r="S11" i="16" s="1"/>
  <c r="P10" i="16"/>
  <c r="P11" i="16" s="1"/>
  <c r="M10" i="16"/>
  <c r="M11" i="16" s="1"/>
  <c r="J10" i="16"/>
  <c r="J11" i="16" s="1"/>
  <c r="G10" i="16"/>
  <c r="BI10" i="15"/>
  <c r="BF10" i="15"/>
  <c r="BF11" i="15" s="1"/>
  <c r="BC10" i="15"/>
  <c r="BC11" i="15" s="1"/>
  <c r="AZ10" i="15"/>
  <c r="AZ11" i="15" s="1"/>
  <c r="D10" i="15"/>
  <c r="AW10" i="15"/>
  <c r="AT10" i="15"/>
  <c r="AQ10" i="15"/>
  <c r="AQ11" i="15" s="1"/>
  <c r="AN10" i="15"/>
  <c r="AK10" i="15"/>
  <c r="AK11" i="15" s="1"/>
  <c r="AH10" i="15"/>
  <c r="AE10" i="15"/>
  <c r="AB10" i="15"/>
  <c r="Y10" i="15"/>
  <c r="P10" i="15"/>
  <c r="M10" i="15"/>
  <c r="J10" i="15"/>
  <c r="G10" i="15"/>
  <c r="B14" i="1"/>
  <c r="AW10" i="1"/>
  <c r="AT10" i="1"/>
  <c r="AQ10" i="1"/>
  <c r="AN10" i="1"/>
  <c r="AK10" i="1"/>
  <c r="AH10" i="1"/>
  <c r="AE10" i="1"/>
  <c r="AB10" i="1"/>
  <c r="Y10" i="1"/>
  <c r="V10" i="1"/>
  <c r="S10" i="1"/>
  <c r="P10" i="1"/>
  <c r="M10" i="1"/>
  <c r="J10" i="1"/>
  <c r="G10" i="1"/>
  <c r="G8" i="19" l="1"/>
  <c r="G24" i="19"/>
  <c r="S11" i="15"/>
  <c r="S12" i="15" s="1"/>
  <c r="V11" i="15"/>
  <c r="V12" i="15" s="1"/>
  <c r="F24" i="19"/>
  <c r="F8" i="19"/>
  <c r="G11" i="18"/>
  <c r="G12" i="18" s="1"/>
  <c r="D12" i="18"/>
  <c r="J11" i="17"/>
  <c r="J12" i="17" s="1"/>
  <c r="M11" i="17"/>
  <c r="M12" i="17" s="1"/>
  <c r="D11" i="17"/>
  <c r="D12" i="17" s="1"/>
  <c r="G12" i="17"/>
  <c r="D11" i="14"/>
  <c r="D12" i="14" s="1"/>
  <c r="G11" i="14"/>
  <c r="G12" i="14" s="1"/>
  <c r="M12" i="8"/>
  <c r="G12" i="8"/>
  <c r="D11" i="8"/>
  <c r="J11" i="8"/>
  <c r="P12" i="16"/>
  <c r="S12" i="16"/>
  <c r="AB11" i="16"/>
  <c r="AB12" i="16" s="1"/>
  <c r="J12" i="16"/>
  <c r="M12" i="16"/>
  <c r="Y12" i="16"/>
  <c r="G11" i="16"/>
  <c r="G12" i="16" s="1"/>
  <c r="BC12" i="15"/>
  <c r="BF12" i="15"/>
  <c r="D11" i="15"/>
  <c r="D12" i="15" s="1"/>
  <c r="BI11" i="15"/>
  <c r="BI12" i="15" s="1"/>
  <c r="AZ12" i="15"/>
  <c r="AH12" i="15"/>
  <c r="M11" i="15"/>
  <c r="AQ12" i="15"/>
  <c r="AH11" i="15"/>
  <c r="AK12" i="15"/>
  <c r="AT11" i="15"/>
  <c r="AT12" i="15" s="1"/>
  <c r="Y11" i="15"/>
  <c r="Y12" i="15" s="1"/>
  <c r="AW11" i="15"/>
  <c r="AW12" i="15" s="1"/>
  <c r="J11" i="15"/>
  <c r="J12" i="15" s="1"/>
  <c r="AN11" i="15"/>
  <c r="AB11" i="15"/>
  <c r="P11" i="15"/>
  <c r="P12" i="15" s="1"/>
  <c r="G11" i="15"/>
  <c r="G12" i="15" s="1"/>
  <c r="AE11" i="15"/>
  <c r="P11" i="1"/>
  <c r="P12" i="1" s="1"/>
  <c r="D11" i="1"/>
  <c r="D12" i="1" s="1"/>
  <c r="AW11" i="1"/>
  <c r="AW12" i="1" s="1"/>
  <c r="AT11" i="1"/>
  <c r="AT12" i="1" s="1"/>
  <c r="AQ11" i="1"/>
  <c r="AQ12" i="1" s="1"/>
  <c r="AN11" i="1"/>
  <c r="AN12" i="1" s="1"/>
  <c r="AK11" i="1"/>
  <c r="AK12" i="1" s="1"/>
  <c r="AH11" i="1"/>
  <c r="AH12" i="1" s="1"/>
  <c r="AE11" i="1"/>
  <c r="AE12" i="1" s="1"/>
  <c r="AB11" i="1"/>
  <c r="AB12" i="1" s="1"/>
  <c r="Y11" i="1"/>
  <c r="Y12" i="1" s="1"/>
  <c r="V11" i="1"/>
  <c r="V12" i="1" s="1"/>
  <c r="S11" i="1"/>
  <c r="S12" i="1" s="1"/>
  <c r="M11" i="1"/>
  <c r="M12" i="1" s="1"/>
  <c r="J11" i="1"/>
  <c r="J12" i="1" s="1"/>
  <c r="G11" i="1"/>
  <c r="G12" i="1" s="1"/>
  <c r="B16" i="18" l="1"/>
  <c r="H23" i="19" s="1" a="1"/>
  <c r="H23" i="19" s="1"/>
  <c r="H5" i="19"/>
  <c r="B16" i="17"/>
  <c r="H22" i="19" s="1" a="1"/>
  <c r="H22" i="19" s="1"/>
  <c r="B16" i="14"/>
  <c r="H21" i="19" s="1" a="1"/>
  <c r="H21" i="19" s="1"/>
  <c r="J12" i="8"/>
  <c r="D12" i="8"/>
  <c r="B16" i="8" s="1"/>
  <c r="H14" i="19" s="1" a="1"/>
  <c r="H14" i="19" s="1"/>
  <c r="H15" i="19" s="1"/>
  <c r="H16" i="19" s="1"/>
  <c r="H17" i="19" s="1"/>
  <c r="B16" i="16"/>
  <c r="H7" i="19" s="1" a="1"/>
  <c r="H7" i="19" s="1"/>
  <c r="AN12" i="15"/>
  <c r="AB12" i="15"/>
  <c r="M12" i="15"/>
  <c r="B16" i="15" s="1"/>
  <c r="AE12" i="15"/>
  <c r="H24" i="19" l="1"/>
  <c r="H25" i="19" s="1"/>
  <c r="H26" i="19" s="1"/>
  <c r="H6" i="19"/>
  <c r="H8" i="19" s="1"/>
  <c r="H9" i="19" l="1"/>
  <c r="H10"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<sst xmlns="http://schemas.openxmlformats.org/spreadsheetml/2006/main" count="4824" uniqueCount="242">
  <si>
    <t>AD</t>
  </si>
  <si>
    <t>AE</t>
  </si>
  <si>
    <t>AF</t>
  </si>
  <si>
    <t>AG</t>
  </si>
  <si>
    <t>Cambio de batería</t>
  </si>
  <si>
    <t>Servicio de lavado y engrasado</t>
  </si>
  <si>
    <t>Rectificación de discos delanteros</t>
  </si>
  <si>
    <t>Rectificación de tambores</t>
  </si>
  <si>
    <t>Bomba de gasolina</t>
  </si>
  <si>
    <t>Reparación de marcha</t>
  </si>
  <si>
    <t>Reparación de alternador</t>
  </si>
  <si>
    <t>Reten yugo de diferencial</t>
  </si>
  <si>
    <t>Sensor de aceite</t>
  </si>
  <si>
    <t>Sensor de temperatura</t>
  </si>
  <si>
    <t>Conector MAP</t>
  </si>
  <si>
    <t>Motor de limpiaparabrisas</t>
  </si>
  <si>
    <t>Banda de accesorios</t>
  </si>
  <si>
    <t>Banda de motor</t>
  </si>
  <si>
    <t>Banda de clima</t>
  </si>
  <si>
    <t>Banda de dirección hidráulica</t>
  </si>
  <si>
    <t>Banda de alternador</t>
  </si>
  <si>
    <t>Kit de distribución</t>
  </si>
  <si>
    <t>Caja de dirección</t>
  </si>
  <si>
    <t>Aceite de dirección</t>
  </si>
  <si>
    <t>Bomba de dirección.</t>
  </si>
  <si>
    <t>Manguera de alta presión</t>
  </si>
  <si>
    <t>cambio de clutch</t>
  </si>
  <si>
    <t>Fan clutch</t>
  </si>
  <si>
    <t>Sistema hidráulico de pedal de clutch</t>
  </si>
  <si>
    <t>Bujes de pedal de clutch</t>
  </si>
  <si>
    <t>Bobina</t>
  </si>
  <si>
    <t>Termostato</t>
  </si>
  <si>
    <t>Tapón de depósito de anticongelante</t>
  </si>
  <si>
    <t>Tapón de árbol de levas</t>
  </si>
  <si>
    <t>Depósito de limpiaparabrisas</t>
  </si>
  <si>
    <t>Depósito de anticongelantes</t>
  </si>
  <si>
    <t>Junta de tapa de puntería</t>
  </si>
  <si>
    <t>Escape</t>
  </si>
  <si>
    <t>Soporte de caja</t>
  </si>
  <si>
    <t>Bomba de agua</t>
  </si>
  <si>
    <t>Flecha izquierda corta</t>
  </si>
  <si>
    <t>tubo de enfriamiento</t>
  </si>
  <si>
    <t>caja de velocidades</t>
  </si>
  <si>
    <t>herraje de balatas</t>
  </si>
  <si>
    <t>Cilindros de rueda</t>
  </si>
  <si>
    <t>Disco delantero</t>
  </si>
  <si>
    <t>Disco trasero</t>
  </si>
  <si>
    <t>Balero delantero y trasero</t>
  </si>
  <si>
    <t>Reten de rueda delantera y trasera</t>
  </si>
  <si>
    <t>Chaveta</t>
  </si>
  <si>
    <t>Caliper</t>
  </si>
  <si>
    <t>Amortiguadores delanteros y traseros</t>
  </si>
  <si>
    <t>Bieletas</t>
  </si>
  <si>
    <t>Cacahuates</t>
  </si>
  <si>
    <t>Flecha cardan</t>
  </si>
  <si>
    <t>Cruceta de flecha cardan</t>
  </si>
  <si>
    <t>Gomas de barra estabilizadora</t>
  </si>
  <si>
    <t>Horquilla superior derecha</t>
  </si>
  <si>
    <t>Horquilla inferior derecha</t>
  </si>
  <si>
    <t>Horquilla superior izquierda</t>
  </si>
  <si>
    <t>Horquilla inferior izquierda</t>
  </si>
  <si>
    <t>Rotula superior derecha</t>
  </si>
  <si>
    <t>Rotula inferior derecha</t>
  </si>
  <si>
    <t>Rotula superior izquierda</t>
  </si>
  <si>
    <t>Rotula inferior izquierda</t>
  </si>
  <si>
    <t>Terminal de dirección izquierda</t>
  </si>
  <si>
    <t>Terminal de dirección derecha</t>
  </si>
  <si>
    <t>Balero cardan</t>
  </si>
  <si>
    <t>Buje de horquilla</t>
  </si>
  <si>
    <t>Válvula evap</t>
  </si>
  <si>
    <t>Sensor MAP</t>
  </si>
  <si>
    <t>Maza de rueda delanteras</t>
  </si>
  <si>
    <t>Sensor maza de ruedas delanteras.</t>
  </si>
  <si>
    <t xml:space="preserve">                              Vehículo
Concepto</t>
  </si>
  <si>
    <t>Costo Unitario</t>
  </si>
  <si>
    <t>Unidad de medida</t>
  </si>
  <si>
    <t>Servicio</t>
  </si>
  <si>
    <t>Subtotal</t>
  </si>
  <si>
    <t>IVA</t>
  </si>
  <si>
    <t>Total</t>
  </si>
  <si>
    <t>Cantidad</t>
  </si>
  <si>
    <t>Partida 1</t>
  </si>
  <si>
    <t>Subpartida I</t>
  </si>
  <si>
    <t>Ford ranger xl caja larga -tm 4cil
Modelo: 2009</t>
  </si>
  <si>
    <t>Ford ranger xl crew cab- tm 4cil
Modelo: 2011</t>
  </si>
  <si>
    <t>Ford ranger xl crew cab - tm 4cil
Modelo: 2012</t>
  </si>
  <si>
    <t>Toyota tacoma doble cabina 4x2- ta 6 cil
Modelo: 2012</t>
  </si>
  <si>
    <t>Toyota hilux cab sencilla- tm 4cil
Modelo: 2013</t>
  </si>
  <si>
    <t>Toyota hilux doble cabina base- tm 4cil
Modelo: 2013</t>
  </si>
  <si>
    <t>Chevrolet tornado pick up b- tm 4cil
Modelo: 2014</t>
  </si>
  <si>
    <t>Ford ranger xl crew cab- tm 4cil
Modelo: 2014</t>
  </si>
  <si>
    <t>Nissan frontier xe especial- tm 4cil
Modelo: 2014</t>
  </si>
  <si>
    <t>Toyota hilux doble cabina base- tm 4cil
Modelo: 2014</t>
  </si>
  <si>
    <t>Ford ranger xl crew cab- tm 4cil
Modelo: 2015</t>
  </si>
  <si>
    <t>Toyota hilux doble cabina base- tm 4cil
Modelo: 2015</t>
  </si>
  <si>
    <t>Ford ranger xl gas crew cab- tm 4cil
Modelo: 2016</t>
  </si>
  <si>
    <t>Toyota hilux doble cabina base- tm 4cil
Modelo: 2016</t>
  </si>
  <si>
    <t>Nissan np-300 doble cabina se- tm 4cil
Modelo: 2017</t>
  </si>
  <si>
    <t>Toyota hilux doble cabina base- tm 4cil
Modelo: 2017</t>
  </si>
  <si>
    <t>Toyota hilux doble cabina sr- tm 4cil
Modelo: 2017</t>
  </si>
  <si>
    <t>Nissan np-300 pick up tm dh
Modelo: 2018</t>
  </si>
  <si>
    <t>Nissan np300 doble cab se tm
Modelo: 2018</t>
  </si>
  <si>
    <t>Nissan np300 frontier xe- tm 4cil
Modelo: 2018</t>
  </si>
  <si>
    <t>Nissan np300 doble cab se tm
Modelo: 2020</t>
  </si>
  <si>
    <t>Nissan np300 frontier xe tm
Modelo: 2020</t>
  </si>
  <si>
    <t>Nissan frontier se tm 4ptas
Modelo: 2022</t>
  </si>
  <si>
    <t>Renault oroch outsider tm
Modelo: 2023</t>
  </si>
  <si>
    <t>Jac frison t8 doble cabina tm
Modelo: 2024</t>
  </si>
  <si>
    <t>CHEVROLET TORNADO PICK UP C (No. Eco: 169)
Modelo: 2016</t>
  </si>
  <si>
    <t>RENAULT DUSTER ZEN TM (No. Eco: 170)
Modelo: 2018</t>
  </si>
  <si>
    <t>NISSAN NP300 DOBLE CAB SE TM (No. Eco: 182)
Modelo: 2018</t>
  </si>
  <si>
    <t>NISSAN FRONTIER SE TM 4PTAS (No. Eco: 214)
Modelo: 2022</t>
  </si>
  <si>
    <t>TOYOTA HILUX DOBLE CABINA BASE (No. Eco: 138, 155)
Modelo: 2016</t>
  </si>
  <si>
    <t>NISSAN NP-300 PICK UP TM DH
Modelo: 2018</t>
  </si>
  <si>
    <t>TOYOTA HILUX DOBLE CABINA BASE
Modelo: 2020</t>
  </si>
  <si>
    <t>A</t>
  </si>
  <si>
    <t>B</t>
  </si>
  <si>
    <t>C</t>
  </si>
  <si>
    <t>D</t>
  </si>
  <si>
    <t>E</t>
  </si>
  <si>
    <t>F</t>
  </si>
  <si>
    <t>G</t>
  </si>
  <si>
    <t>H</t>
  </si>
  <si>
    <t>I</t>
  </si>
  <si>
    <t>J</t>
  </si>
  <si>
    <t>K</t>
  </si>
  <si>
    <t>L</t>
  </si>
  <si>
    <t>M</t>
  </si>
  <si>
    <t>N</t>
  </si>
  <si>
    <t>O</t>
  </si>
  <si>
    <t>P</t>
  </si>
  <si>
    <t>Q</t>
  </si>
  <si>
    <t>R</t>
  </si>
  <si>
    <t>S</t>
  </si>
  <si>
    <t>T</t>
  </si>
  <si>
    <t>U</t>
  </si>
  <si>
    <t>V</t>
  </si>
  <si>
    <t>W</t>
  </si>
  <si>
    <t>X</t>
  </si>
  <si>
    <t>Y</t>
  </si>
  <si>
    <t>Z</t>
  </si>
  <si>
    <t>AA</t>
  </si>
  <si>
    <t>AB</t>
  </si>
  <si>
    <t>AC</t>
  </si>
  <si>
    <t>Subpartida IV</t>
  </si>
  <si>
    <t>Cambio de bujías</t>
  </si>
  <si>
    <t>Cambio de anticongelante</t>
  </si>
  <si>
    <t>Lavado cuerpo de aceleración</t>
  </si>
  <si>
    <t>Rectificación de discos</t>
  </si>
  <si>
    <t>Balatas delanteras y traseras</t>
  </si>
  <si>
    <t>Maza de rueda delantera</t>
  </si>
  <si>
    <t>Balero delantero</t>
  </si>
  <si>
    <t>Bieletas.</t>
  </si>
  <si>
    <t xml:space="preserve">Rotula inferior derecha </t>
  </si>
  <si>
    <t>Partida 2</t>
  </si>
  <si>
    <t>Partida 3</t>
  </si>
  <si>
    <t>Subpartida V</t>
  </si>
  <si>
    <t>NISSAN NP300 DOBLE CAB SE TM
Modelo: 2020</t>
  </si>
  <si>
    <t>Subpartida VI</t>
  </si>
  <si>
    <t>Toyota tacoma doble cabina 4x2- ta 6 cil
Modelo: 2012 SP2</t>
  </si>
  <si>
    <t xml:space="preserve"> AF</t>
  </si>
  <si>
    <t>Subpartida II</t>
  </si>
  <si>
    <t>Subpartida III</t>
  </si>
  <si>
    <t xml:space="preserve"> </t>
  </si>
  <si>
    <t>Herraje de balatas</t>
  </si>
  <si>
    <t>Total Subpartida I:</t>
  </si>
  <si>
    <t>Subpartida VII</t>
  </si>
  <si>
    <t xml:space="preserve">Ford ranger xl caja larga -tm 4cil
Modelo: 2009 </t>
  </si>
  <si>
    <t xml:space="preserve">Ford ranger xl crew cab- tm 4cil
Modelo: 2011 </t>
  </si>
  <si>
    <t xml:space="preserve">Ford ranger xl crew cab - tm 4cil
Modelo: 2012 </t>
  </si>
  <si>
    <t xml:space="preserve">Toyota hilux cab sencilla- tm 4cil
Modelo: 2013 </t>
  </si>
  <si>
    <t xml:space="preserve">Toyota hilux doble cabina base- tm 4cil
Modelo: 2013 </t>
  </si>
  <si>
    <t xml:space="preserve">Nissan frontier xe especial- tm 4cil
Modelo: 2014 </t>
  </si>
  <si>
    <t xml:space="preserve">Toyota hilux doble cabina base- tm 4cil
Modelo: 2014 </t>
  </si>
  <si>
    <t xml:space="preserve">Ford ranger xl crew cab- tm 4cil
Modelo: 2015 </t>
  </si>
  <si>
    <t xml:space="preserve">Nissan np-300 doble cabina se- tm 4cil
Modelo: 2017 </t>
  </si>
  <si>
    <t xml:space="preserve">Toyota hilux doble cabina base- tm 4cil
Modelo: 2017 </t>
  </si>
  <si>
    <t xml:space="preserve">Toyota hilux doble cabina sr- tm 4cil
Modelo: 2017 </t>
  </si>
  <si>
    <t xml:space="preserve">Nissan np-300 pick up tm dh
Modelo: 2018 </t>
  </si>
  <si>
    <t xml:space="preserve">Nissan np300 doble cab se tm
Modelo: 2018 </t>
  </si>
  <si>
    <t xml:space="preserve">Nissan np300 doble cab se tm
Modelo: 2020 </t>
  </si>
  <si>
    <t xml:space="preserve">Nissan np300 frontier xe tm
Modelo: 2020 </t>
  </si>
  <si>
    <t xml:space="preserve">Jac frison t8 doble cabina tm
Modelo: 2024 </t>
  </si>
  <si>
    <t xml:space="preserve">Chevrolet tornado pick up b- tm 4cil
Modelo: 2014 </t>
  </si>
  <si>
    <t xml:space="preserve">Ford ranger xl crew cab- tm 4cil
Modelo: 2014 </t>
  </si>
  <si>
    <t xml:space="preserve">Nissan np300 frontier xe- tm 4cil
Modelo: 2018 </t>
  </si>
  <si>
    <t xml:space="preserve">Nissan frontier se tm 4ptas
Modelo: 2022 </t>
  </si>
  <si>
    <t xml:space="preserve">Renault oroch outsider tm
Modelo: 2023 </t>
  </si>
  <si>
    <t>Ford ranger xl gas crew cab- tm 4cil
Modelo: 2016 SP2</t>
  </si>
  <si>
    <t>Toyota hilux doble cabina base- tm 4cil
Modelo: 2016 SP2</t>
  </si>
  <si>
    <t xml:space="preserve">Toyota hilux doble cabina base- tm 4cil
Modelo: 2015 </t>
  </si>
  <si>
    <r>
      <t xml:space="preserve">La cotización del concepto "Servicio preventivo", deberá incluir cuando menos los siguientes conceptos:
</t>
    </r>
    <r>
      <rPr>
        <sz val="9"/>
        <color theme="1"/>
        <rFont val="Geomanist"/>
      </rPr>
      <t>Revisión de con escáner, campo de aceite, cambio de filtro de aceite, Cambio filtro de aire, Cambio filtro de gasolina, Cambio de bujías, Cambio de anticongelante, Lavado cuerpo de aceleración, Revisión, limpieza, ajuste y/o cambio de balatas delanteras y traseras y Revisión y relleno de niveles y mano de obra.</t>
    </r>
    <r>
      <rPr>
        <sz val="9"/>
        <color theme="1"/>
        <rFont val="Geomanist"/>
        <family val="3"/>
      </rPr>
      <t xml:space="preserve">
</t>
    </r>
  </si>
  <si>
    <t>La cotización del concepto "Servicio preventivo", deberá incluir cuando menos los siguientes conceptos:
Revisión de con escáner, campo de aceite, cambio de filtro de aceite, Cambio filtro de aire, Cambio filtro de gasolina, Cambio de bujías, Cambio de anticongelante, Lavado cuerpo de aceleración, Revisión, limpieza, ajuste y/o cambio de balatas delanteras y traseras y Revisión y relleno de niveles y mano de obra.</t>
  </si>
  <si>
    <t xml:space="preserve">La cotización del concepto "Servicio preventivo", deberá incluir cuando menos los siguientes conceptos:
Revisión de con escáner, cambio de aceite, cambio de filtro de aceite; cambio de filtro de aire; cambio de filtro de gasolina, revisión, limpieza y ajuste de balatas delanteras y traseras, revisión y relleno de niveles y mano de obra.
</t>
  </si>
  <si>
    <t>Sensor maza de rueda delantera</t>
  </si>
  <si>
    <t>Bomba de dirección</t>
  </si>
  <si>
    <t>Cambio de clutch</t>
  </si>
  <si>
    <t>Sensor maza de ruedas delanteras</t>
  </si>
  <si>
    <t xml:space="preserve">La cotización del concepto "Servicio preventivo", deberá incluir cuando menos los siguientes conceptos:
Revisión de con escáner, campo de aceite, cambio de filtro de aceite, Cambio filtro de aire, Cambio filtro de gasolina, Cambio de bujías, Cambio de anticongelante, Lavado cuerpo de aceleración, Revisión, limpieza, ajuste y cambio de balatas delanteras y traseras y Revisión y relleno de niveles y mano de obra.
</t>
  </si>
  <si>
    <t>LOGOTIPO DEL PARTICIPANTE</t>
  </si>
  <si>
    <t>NOMBRE DEL PARTICIPANTE</t>
  </si>
  <si>
    <t>TOYOTA HILUX DOBLE CABINA BASE
Modelo: 2016</t>
  </si>
  <si>
    <t>Mantenimientos preventivos</t>
  </si>
  <si>
    <t>Mantenimientos correctivos</t>
  </si>
  <si>
    <t xml:space="preserve">                                           Vehículo
Concepto</t>
  </si>
  <si>
    <t>Cantiad de vehiculos</t>
  </si>
  <si>
    <t>Servicio preventivo *</t>
  </si>
  <si>
    <t>Mantenimientos correctivos **</t>
  </si>
  <si>
    <t>*Nota 1:</t>
  </si>
  <si>
    <t>Los costos ofertados para los mantenimientos correctivos deberán considerar el I.V.A. o impuesto que aplique</t>
  </si>
  <si>
    <t>**Nota 2:</t>
  </si>
  <si>
    <t>Cantidad total de vehículos</t>
  </si>
  <si>
    <t>*Nota1:</t>
  </si>
  <si>
    <t>Partidas</t>
  </si>
  <si>
    <t>Subpartidas</t>
  </si>
  <si>
    <t>Zona</t>
  </si>
  <si>
    <t xml:space="preserve">Concepto </t>
  </si>
  <si>
    <t>NORTE</t>
  </si>
  <si>
    <t>II</t>
  </si>
  <si>
    <t>CENTRO</t>
  </si>
  <si>
    <t>III</t>
  </si>
  <si>
    <t>SUR</t>
  </si>
  <si>
    <t>IV</t>
  </si>
  <si>
    <t>Mantenimiento vehicular menor (preventivo)</t>
  </si>
  <si>
    <t>VI</t>
  </si>
  <si>
    <t>VII</t>
  </si>
  <si>
    <t>Cantidad de vehículos</t>
  </si>
  <si>
    <t>Monto ofertado</t>
  </si>
  <si>
    <t>Total partida 1 (mantenimientos preventivos)</t>
  </si>
  <si>
    <t>Total partida 2 (mantenimientos preventivos)</t>
  </si>
  <si>
    <t>Total partida 3 (mantenimientos preventivos)</t>
  </si>
  <si>
    <t>PROPUESTAS ECONÓMICAS</t>
  </si>
  <si>
    <t>Cantidad total de mantenimientos preventivos</t>
  </si>
  <si>
    <t>Cantidad de Mantenimientos preventivos</t>
  </si>
  <si>
    <t>Mantenimiento vehicular(preventivo)</t>
  </si>
  <si>
    <t>GRAN TOTAL PARTIDA 1</t>
  </si>
  <si>
    <t>GRAN TOTAL PARTIDA 2</t>
  </si>
  <si>
    <t>GRAN TOTAL PARTIDA 3</t>
  </si>
  <si>
    <t>Persona Física/Moral</t>
  </si>
  <si>
    <t>(Nombre del posible proveedor)</t>
  </si>
  <si>
    <t>Nota:</t>
  </si>
  <si>
    <t>Los costos presentados incluyen el I.V.A. o impuesto que aplique.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</si>
</sst>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Red]\-&quot;$&quot;#,##0.00"/>
    <numFmt numFmtId="164" formatCode="&quot;$&quot;#,##0.00"/>
  </numFmts>
  <fonts count="13" x14ac:knownFonts="1">
    <font>
      <sz val="11"/>
      <color theme="1"/>
      <name val="Calibri"/>
      <family val="2"/>
      <scheme val="minor"/>
    </font>
    <font>
      <b/>
      <sz val="9"/>
      <color rgb="FF000000"/>
      <name val="Geomanist"/>
      <family val="3"/>
    </font>
    <font>
      <sz val="9"/>
      <color rgb="FF000000"/>
      <name val="Geomanist"/>
      <family val="3"/>
    </font>
    <font>
      <sz val="9"/>
      <color theme="1"/>
      <name val="Geomanist"/>
      <family val="3"/>
    </font>
    <font>
      <sz val="9"/>
      <color theme="1"/>
      <name val="Calibri"/>
      <family val="2"/>
      <scheme val="minor"/>
    </font>
    <font>
      <sz val="9"/>
      <color rgb="FF000000"/>
      <name val="Calibri"/>
      <family val="2"/>
    </font>
    <font>
      <b/>
      <sz val="9"/>
      <color theme="1"/>
      <name val="Geomanist"/>
      <family val="3"/>
    </font>
    <font>
      <sz val="9"/>
      <color theme="1"/>
      <name val="Geomanist"/>
    </font>
    <font>
      <b/>
      <sz val="9"/>
      <color theme="1"/>
      <name val="Calibri"/>
      <family val="2"/>
      <scheme val="minor"/>
    </font>
    <font>
      <b/>
      <sz val="9"/>
      <color theme="1"/>
      <name val="Geomanist"/>
    </font>
    <font>
      <b/>
      <sz val="8"/>
      <color rgb="FF000000"/>
      <name val="Geomanist"/>
    </font>
    <font>
      <sz val="9"/>
      <color rgb="FF000000"/>
      <name val="Geomanist"/>
    </font>
    <font>
      <b/>
      <sz val="9"/>
      <color rgb="FF000000"/>
      <name val="Geomanist"/>
    </font>
  </fonts>
  <fills count="4">
    <fill>
      <patternFill patternType="none"/>
    </fill>
    <fill>
      <patternFill patternType="gray125"/>
    </fill>
    <fill>
      <patternFill patternType="solid">
        <fgColor theme="0" tint="-0.14999847407452621"/>
        <bgColor indexed="64"/>
      </patternFill>
    </fill>
    <fill>
      <patternFill patternType="solid">
        <fgColor rgb="FFC0C0C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top style="thin">
        <color indexed="64"/>
      </top>
      <bottom/>
      <diagonal/>
    </border>
    <border>
      <left style="thin">
        <color indexed="64"/>
      </left>
      <right style="thin">
        <color indexed="64"/>
      </right>
      <top/>
      <bottom/>
      <diagonal/>
    </border>
  </borders>
  <cellStyleXfs count="1">
    <xf numFmtId="0" fontId="0" fillId="0" borderId="0"/>
  </cellStyleXfs>
  <cellXfs count="78">
    <xf numFmtId="0" fontId="0" fillId="0" borderId="0" xfId="0"/>
    <xf numFmtId="0" fontId="2" fillId="0" borderId="1" xfId="0" applyFont="1" applyBorder="1" applyAlignment="1">
      <alignment vertical="center"/>
    </xf>
    <xf numFmtId="0" fontId="1" fillId="0" borderId="1" xfId="0" applyFont="1" applyBorder="1" applyAlignment="1">
      <alignment horizontal="center" vertical="center" wrapText="1"/>
    </xf>
    <xf numFmtId="0" fontId="1" fillId="0" borderId="5"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center" vertical="center"/>
    </xf>
    <xf numFmtId="0" fontId="2" fillId="0" borderId="2" xfId="0" applyFont="1" applyBorder="1" applyAlignment="1">
      <alignment horizontal="right" vertical="center"/>
    </xf>
    <xf numFmtId="0" fontId="2" fillId="0" borderId="1" xfId="0" applyFont="1" applyBorder="1" applyAlignment="1">
      <alignment horizontal="right" vertical="center"/>
    </xf>
    <xf numFmtId="0" fontId="2" fillId="0" borderId="0" xfId="0" applyFont="1" applyAlignment="1">
      <alignment horizontal="right" vertical="center"/>
    </xf>
    <xf numFmtId="0" fontId="4" fillId="0" borderId="0" xfId="0" applyFont="1"/>
    <xf numFmtId="0" fontId="4" fillId="0" borderId="4" xfId="0" applyFont="1" applyBorder="1" applyAlignment="1">
      <alignment horizontal="center"/>
    </xf>
    <xf numFmtId="0" fontId="1" fillId="0" borderId="3" xfId="0" applyFont="1" applyBorder="1" applyAlignment="1">
      <alignment horizontal="left" vertical="center" wrapText="1"/>
    </xf>
    <xf numFmtId="0" fontId="1" fillId="0" borderId="1" xfId="0" applyFont="1" applyBorder="1" applyAlignment="1">
      <alignment horizontal="left" vertical="center" wrapText="1"/>
    </xf>
    <xf numFmtId="164" fontId="5" fillId="0" borderId="1" xfId="0" applyNumberFormat="1" applyFont="1" applyBorder="1" applyAlignment="1">
      <alignment vertical="center"/>
    </xf>
    <xf numFmtId="164" fontId="5" fillId="0" borderId="2" xfId="0" applyNumberFormat="1" applyFont="1" applyBorder="1" applyAlignment="1">
      <alignment vertical="center"/>
    </xf>
    <xf numFmtId="0" fontId="3" fillId="0" borderId="0" xfId="0" applyFont="1"/>
    <xf numFmtId="164" fontId="2" fillId="0" borderId="1" xfId="0" applyNumberFormat="1" applyFont="1" applyBorder="1" applyAlignment="1">
      <alignment vertical="center"/>
    </xf>
    <xf numFmtId="164" fontId="2" fillId="0" borderId="2" xfId="0" applyNumberFormat="1" applyFont="1" applyBorder="1" applyAlignment="1">
      <alignment vertical="center"/>
    </xf>
    <xf numFmtId="164" fontId="2" fillId="0" borderId="0" xfId="0" applyNumberFormat="1" applyFont="1" applyAlignment="1">
      <alignment vertical="center"/>
    </xf>
    <xf numFmtId="0" fontId="9" fillId="0" borderId="0" xfId="0" applyFont="1" applyAlignment="1">
      <alignment vertical="center"/>
    </xf>
    <xf numFmtId="0" fontId="9" fillId="0" borderId="0" xfId="0" applyFont="1"/>
    <xf numFmtId="0" fontId="8" fillId="0" borderId="0" xfId="0" applyFont="1"/>
    <xf numFmtId="0" fontId="8" fillId="0" borderId="0" xfId="0" applyFont="1" applyAlignment="1">
      <alignment vertical="center"/>
    </xf>
    <xf numFmtId="164" fontId="3" fillId="0" borderId="0" xfId="0" applyNumberFormat="1" applyFont="1"/>
    <xf numFmtId="0" fontId="3" fillId="0" borderId="0" xfId="0" applyFont="1" applyAlignment="1">
      <alignment vertical="top" wrapText="1"/>
    </xf>
    <xf numFmtId="0" fontId="9" fillId="0" borderId="1" xfId="0" applyFont="1" applyBorder="1"/>
    <xf numFmtId="0" fontId="1" fillId="0" borderId="5" xfId="0" applyFont="1" applyBorder="1" applyAlignment="1">
      <alignment vertical="center" wrapText="1"/>
    </xf>
    <xf numFmtId="0" fontId="2" fillId="0" borderId="2" xfId="0" applyFont="1" applyBorder="1" applyAlignment="1">
      <alignment vertical="center"/>
    </xf>
    <xf numFmtId="0" fontId="2" fillId="0" borderId="2" xfId="0" applyFont="1" applyBorder="1" applyAlignment="1">
      <alignment horizontal="center" vertical="center"/>
    </xf>
    <xf numFmtId="0" fontId="6" fillId="0" borderId="0" xfId="0" applyFont="1" applyAlignment="1">
      <alignment wrapText="1"/>
    </xf>
    <xf numFmtId="0" fontId="11" fillId="0" borderId="1" xfId="0" applyFont="1" applyBorder="1" applyAlignment="1">
      <alignment horizontal="center" vertical="center" wrapText="1"/>
    </xf>
    <xf numFmtId="8" fontId="11" fillId="0" borderId="1" xfId="0" applyNumberFormat="1" applyFont="1" applyBorder="1" applyAlignment="1">
      <alignment horizontal="center" vertical="center" wrapText="1"/>
    </xf>
    <xf numFmtId="0" fontId="10" fillId="3" borderId="8" xfId="0" applyFont="1" applyFill="1" applyBorder="1" applyAlignment="1">
      <alignment horizontal="center" vertical="center" wrapText="1"/>
    </xf>
    <xf numFmtId="0" fontId="12" fillId="0" borderId="1" xfId="0" applyFont="1" applyBorder="1" applyAlignment="1">
      <alignment horizontal="center" vertical="center" wrapText="1"/>
    </xf>
    <xf numFmtId="8" fontId="12" fillId="0" borderId="1" xfId="0" applyNumberFormat="1" applyFont="1" applyBorder="1" applyAlignment="1">
      <alignment horizontal="center" vertical="center" wrapText="1"/>
    </xf>
    <xf numFmtId="8" fontId="12" fillId="0" borderId="10" xfId="0" applyNumberFormat="1" applyFont="1" applyBorder="1" applyAlignment="1">
      <alignment horizontal="center" vertical="center" wrapText="1"/>
    </xf>
    <xf numFmtId="0" fontId="0" fillId="2" borderId="1" xfId="0" applyFill="1" applyBorder="1" applyAlignment="1">
      <alignment horizontal="center"/>
    </xf>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3" fillId="0" borderId="0" xfId="0" applyFont="1" applyAlignment="1">
      <alignment horizontal="left"/>
    </xf>
    <xf numFmtId="0" fontId="12" fillId="0" borderId="1" xfId="0" applyFont="1" applyBorder="1" applyAlignment="1">
      <alignment horizontal="center" vertical="center" wrapText="1"/>
    </xf>
    <xf numFmtId="8" fontId="0" fillId="0" borderId="10" xfId="0" applyNumberFormat="1" applyBorder="1" applyAlignment="1">
      <alignment horizontal="center"/>
    </xf>
    <xf numFmtId="0" fontId="0" fillId="0" borderId="10" xfId="0" applyBorder="1" applyAlignment="1">
      <alignment horizontal="center"/>
    </xf>
    <xf numFmtId="0" fontId="11" fillId="0" borderId="8"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2" xfId="0" applyFont="1" applyBorder="1" applyAlignment="1">
      <alignment horizontal="center" vertical="center" wrapText="1"/>
    </xf>
    <xf numFmtId="0" fontId="0" fillId="2" borderId="5" xfId="0" applyFill="1" applyBorder="1" applyAlignment="1">
      <alignment horizontal="center"/>
    </xf>
    <xf numFmtId="0" fontId="0" fillId="2" borderId="7" xfId="0" applyFill="1" applyBorder="1" applyAlignment="1">
      <alignment horizontal="center"/>
    </xf>
    <xf numFmtId="0" fontId="0" fillId="2" borderId="6" xfId="0" applyFill="1" applyBorder="1" applyAlignment="1">
      <alignment horizontal="center"/>
    </xf>
    <xf numFmtId="0" fontId="1" fillId="0" borderId="1" xfId="0" applyFont="1" applyBorder="1" applyAlignment="1">
      <alignment horizontal="center" vertical="center" wrapText="1"/>
    </xf>
    <xf numFmtId="0" fontId="9" fillId="0" borderId="4" xfId="0" applyFont="1" applyBorder="1" applyAlignment="1">
      <alignment horizontal="center" vertical="center"/>
    </xf>
    <xf numFmtId="0" fontId="6" fillId="0" borderId="1" xfId="0" applyFont="1" applyBorder="1" applyAlignment="1">
      <alignment horizontal="center" wrapText="1"/>
    </xf>
    <xf numFmtId="0" fontId="6" fillId="0" borderId="1" xfId="0" applyFont="1" applyBorder="1" applyAlignment="1">
      <alignment horizontal="center"/>
    </xf>
    <xf numFmtId="0" fontId="6" fillId="2" borderId="1" xfId="0" applyFont="1" applyFill="1" applyBorder="1" applyAlignment="1">
      <alignment horizontal="center" wrapText="1"/>
    </xf>
    <xf numFmtId="0" fontId="6" fillId="2" borderId="1" xfId="0" applyFont="1" applyFill="1" applyBorder="1" applyAlignment="1">
      <alignment horizontal="center"/>
    </xf>
    <xf numFmtId="0" fontId="1" fillId="0" borderId="5" xfId="0" applyFont="1" applyBorder="1" applyAlignment="1">
      <alignment horizontal="center" vertical="center" wrapText="1"/>
    </xf>
    <xf numFmtId="0" fontId="1" fillId="0" borderId="7" xfId="0" applyFont="1" applyBorder="1" applyAlignment="1">
      <alignment horizontal="center" vertical="center" wrapText="1"/>
    </xf>
    <xf numFmtId="0" fontId="3" fillId="0" borderId="0" xfId="0" applyFont="1" applyAlignment="1">
      <alignment horizontal="center" vertical="top" wrapText="1"/>
    </xf>
    <xf numFmtId="0" fontId="3" fillId="0" borderId="0" xfId="0" applyFont="1" applyAlignment="1">
      <alignment horizontal="center"/>
    </xf>
    <xf numFmtId="0" fontId="1" fillId="0" borderId="9" xfId="0" applyFont="1" applyBorder="1" applyAlignment="1">
      <alignment horizontal="center" vertical="center" wrapText="1"/>
    </xf>
    <xf numFmtId="0" fontId="1" fillId="0" borderId="0" xfId="0" applyFont="1" applyAlignment="1">
      <alignment horizontal="center" vertical="center" wrapText="1"/>
    </xf>
    <xf numFmtId="164" fontId="9" fillId="0" borderId="9" xfId="0" applyNumberFormat="1" applyFont="1" applyBorder="1" applyAlignment="1">
      <alignment horizontal="center"/>
    </xf>
    <xf numFmtId="164" fontId="9" fillId="0" borderId="0" xfId="0" applyNumberFormat="1" applyFont="1" applyAlignment="1">
      <alignment horizontal="center"/>
    </xf>
    <xf numFmtId="0" fontId="3" fillId="0" borderId="0" xfId="0" applyFont="1" applyAlignment="1">
      <alignment horizontal="left" vertical="top" wrapText="1"/>
    </xf>
    <xf numFmtId="0" fontId="6" fillId="2" borderId="5" xfId="0" applyFont="1" applyFill="1" applyBorder="1" applyAlignment="1">
      <alignment horizontal="center"/>
    </xf>
    <xf numFmtId="0" fontId="6" fillId="2" borderId="6" xfId="0" applyFont="1" applyFill="1" applyBorder="1" applyAlignment="1">
      <alignment horizontal="center"/>
    </xf>
    <xf numFmtId="0" fontId="6" fillId="2" borderId="7" xfId="0" applyFont="1" applyFill="1" applyBorder="1" applyAlignment="1">
      <alignment horizontal="center"/>
    </xf>
    <xf numFmtId="0" fontId="1"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6" fillId="2" borderId="9" xfId="0" applyFont="1" applyFill="1" applyBorder="1" applyAlignment="1">
      <alignment horizontal="center" wrapText="1"/>
    </xf>
    <xf numFmtId="0" fontId="6" fillId="2" borderId="0" xfId="0" applyFont="1" applyFill="1" applyAlignment="1">
      <alignment horizontal="center" wrapText="1"/>
    </xf>
    <xf numFmtId="0" fontId="8" fillId="0" borderId="4" xfId="0" applyFont="1" applyBorder="1" applyAlignment="1">
      <alignment horizontal="center" vertical="center"/>
    </xf>
    <xf numFmtId="0" fontId="8" fillId="0" borderId="4" xfId="0" applyFont="1" applyBorder="1" applyAlignment="1">
      <alignment horizontal="center"/>
    </xf>
    <xf numFmtId="0" fontId="1" fillId="0" borderId="6" xfId="0" applyFont="1" applyBorder="1" applyAlignment="1">
      <alignment horizontal="center" vertical="center" wrapText="1"/>
    </xf>
    <xf numFmtId="0" fontId="6" fillId="2" borderId="5" xfId="0" applyFont="1" applyFill="1" applyBorder="1" applyAlignment="1">
      <alignment horizontal="center" wrapText="1"/>
    </xf>
    <xf numFmtId="0" fontId="6" fillId="2" borderId="6"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4C453-EB87-2F45-8683-2726306550D1}">
  <dimension ref="B1:K29"/>
  <sheetViews>
    <sheetView zoomScale="200" workbookViewId="0">
      <selection activeCell="F32" sqref="F32"/>
    </sheetView>
  </sheetViews>
  <sheetFormatPr baseColWidth="10" defaultRowHeight="15" x14ac:dyDescent="0.2"/>
  <cols>
    <col min="7" max="7" width="10.1640625" bestFit="1" customWidth="1"/>
    <col min="9" max="10" width="0" hidden="1" customWidth="1"/>
  </cols>
  <sheetData>
    <row r="1" spans="2:10" x14ac:dyDescent="0.2">
      <c r="B1" s="36" t="s">
        <v>231</v>
      </c>
      <c r="C1" s="36"/>
      <c r="D1" s="36"/>
      <c r="E1" s="36"/>
      <c r="F1" s="36"/>
      <c r="G1" s="36"/>
      <c r="H1" s="36"/>
    </row>
    <row r="2" spans="2:10" x14ac:dyDescent="0.2">
      <c r="B2" s="47" t="s">
        <v>238</v>
      </c>
      <c r="C2" s="48"/>
      <c r="D2" s="47" t="s">
        <v>239</v>
      </c>
      <c r="E2" s="49"/>
      <c r="F2" s="49"/>
      <c r="G2" s="49"/>
      <c r="H2" s="48"/>
    </row>
    <row r="4" spans="2:10" ht="36" x14ac:dyDescent="0.2">
      <c r="B4" s="32" t="s">
        <v>213</v>
      </c>
      <c r="C4" s="32" t="s">
        <v>214</v>
      </c>
      <c r="D4" s="32" t="s">
        <v>215</v>
      </c>
      <c r="E4" s="32" t="s">
        <v>216</v>
      </c>
      <c r="F4" s="32" t="s">
        <v>226</v>
      </c>
      <c r="G4" s="32" t="s">
        <v>233</v>
      </c>
      <c r="H4" s="32" t="s">
        <v>227</v>
      </c>
    </row>
    <row r="5" spans="2:10" ht="52" x14ac:dyDescent="0.2">
      <c r="B5" s="44">
        <v>1</v>
      </c>
      <c r="C5" s="30" t="s">
        <v>123</v>
      </c>
      <c r="D5" s="30" t="s">
        <v>217</v>
      </c>
      <c r="E5" s="30" t="s">
        <v>234</v>
      </c>
      <c r="F5" s="30">
        <f>'SP1'!B14</f>
        <v>31</v>
      </c>
      <c r="G5" s="30">
        <f>'SP1'!B15</f>
        <v>62</v>
      </c>
      <c r="H5" s="31">
        <f>'SP1'!B16</f>
        <v>0</v>
      </c>
    </row>
    <row r="6" spans="2:10" ht="52" x14ac:dyDescent="0.2">
      <c r="B6" s="45"/>
      <c r="C6" s="30" t="s">
        <v>218</v>
      </c>
      <c r="D6" s="30" t="s">
        <v>219</v>
      </c>
      <c r="E6" s="30" t="s">
        <v>234</v>
      </c>
      <c r="F6" s="30">
        <f>'SP2'!B14</f>
        <v>37</v>
      </c>
      <c r="G6" s="30">
        <f>'SP2'!B15</f>
        <v>74</v>
      </c>
      <c r="H6" s="31">
        <f>'SP2'!B16</f>
        <v>0</v>
      </c>
    </row>
    <row r="7" spans="2:10" ht="52" x14ac:dyDescent="0.2">
      <c r="B7" s="46"/>
      <c r="C7" s="30" t="s">
        <v>220</v>
      </c>
      <c r="D7" s="30" t="s">
        <v>221</v>
      </c>
      <c r="E7" s="30" t="s">
        <v>234</v>
      </c>
      <c r="F7" s="30">
        <f>'SP3'!B14</f>
        <v>13</v>
      </c>
      <c r="G7" s="30">
        <f>'SP3'!B15</f>
        <v>26</v>
      </c>
      <c r="H7" s="31" cm="1">
        <f t="array" ref="H7:J7">'SP3'!B16:D16</f>
        <v>0</v>
      </c>
      <c r="I7">
        <v>0</v>
      </c>
      <c r="J7">
        <v>0</v>
      </c>
    </row>
    <row r="8" spans="2:10" ht="15" customHeight="1" x14ac:dyDescent="0.2">
      <c r="B8" s="37" t="s">
        <v>228</v>
      </c>
      <c r="C8" s="38"/>
      <c r="D8" s="38"/>
      <c r="E8" s="39"/>
      <c r="F8" s="33">
        <f>SUM(F5:F7)</f>
        <v>81</v>
      </c>
      <c r="G8" s="33">
        <f>SUM(G5:G7)</f>
        <v>162</v>
      </c>
      <c r="H8" s="34">
        <f>SUM(H5:H7)</f>
        <v>0</v>
      </c>
    </row>
    <row r="9" spans="2:10" ht="15" customHeight="1" x14ac:dyDescent="0.2">
      <c r="B9" s="37" t="s">
        <v>203</v>
      </c>
      <c r="C9" s="38"/>
      <c r="D9" s="38"/>
      <c r="E9" s="38"/>
      <c r="F9" s="38"/>
      <c r="G9" s="39"/>
      <c r="H9" s="34">
        <f>1296000-H8</f>
        <v>1296000</v>
      </c>
    </row>
    <row r="10" spans="2:10" ht="15" customHeight="1" x14ac:dyDescent="0.2">
      <c r="B10" s="37" t="s">
        <v>235</v>
      </c>
      <c r="C10" s="38"/>
      <c r="D10" s="38"/>
      <c r="E10" s="38"/>
      <c r="F10" s="38"/>
      <c r="G10" s="39"/>
      <c r="H10" s="34">
        <f>H8+H9</f>
        <v>1296000</v>
      </c>
    </row>
    <row r="11" spans="2:10" x14ac:dyDescent="0.2">
      <c r="B11" s="42"/>
      <c r="C11" s="43"/>
      <c r="D11" s="43"/>
      <c r="E11" s="43"/>
      <c r="F11" s="43"/>
      <c r="G11" s="43"/>
      <c r="H11" s="43"/>
    </row>
    <row r="13" spans="2:10" ht="36" x14ac:dyDescent="0.2">
      <c r="B13" s="32" t="s">
        <v>213</v>
      </c>
      <c r="C13" s="32" t="s">
        <v>214</v>
      </c>
      <c r="D13" s="32" t="s">
        <v>215</v>
      </c>
      <c r="E13" s="32" t="s">
        <v>216</v>
      </c>
      <c r="F13" s="32" t="s">
        <v>226</v>
      </c>
      <c r="G13" s="32" t="s">
        <v>233</v>
      </c>
      <c r="H13" s="32" t="s">
        <v>227</v>
      </c>
    </row>
    <row r="14" spans="2:10" ht="52" x14ac:dyDescent="0.2">
      <c r="B14" s="30">
        <v>2</v>
      </c>
      <c r="C14" s="30" t="s">
        <v>222</v>
      </c>
      <c r="D14" s="30" t="s">
        <v>219</v>
      </c>
      <c r="E14" s="30" t="s">
        <v>223</v>
      </c>
      <c r="F14" s="30">
        <f>'SP4'!B14</f>
        <v>4</v>
      </c>
      <c r="G14" s="30">
        <f>'SP4'!B15</f>
        <v>10</v>
      </c>
      <c r="H14" s="31" cm="1">
        <f t="array" ref="H14:J14">'SP4'!B16:D16</f>
        <v>0</v>
      </c>
      <c r="I14">
        <v>0</v>
      </c>
      <c r="J14">
        <v>0</v>
      </c>
    </row>
    <row r="15" spans="2:10" ht="15" customHeight="1" x14ac:dyDescent="0.2">
      <c r="B15" s="37" t="s">
        <v>229</v>
      </c>
      <c r="C15" s="38"/>
      <c r="D15" s="38"/>
      <c r="E15" s="39"/>
      <c r="F15" s="33">
        <f>SUM(F14)</f>
        <v>4</v>
      </c>
      <c r="G15" s="33">
        <f>SUM(G14)</f>
        <v>10</v>
      </c>
      <c r="H15" s="34">
        <f>SUM(H14)</f>
        <v>0</v>
      </c>
    </row>
    <row r="16" spans="2:10" ht="15" customHeight="1" x14ac:dyDescent="0.2">
      <c r="B16" s="41" t="s">
        <v>203</v>
      </c>
      <c r="C16" s="41"/>
      <c r="D16" s="41"/>
      <c r="E16" s="41"/>
      <c r="F16" s="41"/>
      <c r="G16" s="41"/>
      <c r="H16" s="34">
        <f>37000-H15</f>
        <v>37000</v>
      </c>
    </row>
    <row r="17" spans="2:11" x14ac:dyDescent="0.2">
      <c r="B17" s="41" t="s">
        <v>236</v>
      </c>
      <c r="C17" s="41"/>
      <c r="D17" s="41"/>
      <c r="E17" s="41"/>
      <c r="F17" s="41"/>
      <c r="G17" s="41"/>
      <c r="H17" s="34">
        <f>H16+H15</f>
        <v>37000</v>
      </c>
    </row>
    <row r="20" spans="2:11" ht="36" x14ac:dyDescent="0.2">
      <c r="B20" s="32" t="s">
        <v>213</v>
      </c>
      <c r="C20" s="32" t="s">
        <v>214</v>
      </c>
      <c r="D20" s="32" t="s">
        <v>215</v>
      </c>
      <c r="E20" s="32" t="s">
        <v>216</v>
      </c>
      <c r="F20" s="32" t="s">
        <v>226</v>
      </c>
      <c r="G20" s="32" t="s">
        <v>233</v>
      </c>
      <c r="H20" s="32" t="s">
        <v>227</v>
      </c>
    </row>
    <row r="21" spans="2:11" ht="52" x14ac:dyDescent="0.2">
      <c r="B21" s="44">
        <v>3</v>
      </c>
      <c r="C21" s="30" t="s">
        <v>136</v>
      </c>
      <c r="D21" s="30" t="s">
        <v>217</v>
      </c>
      <c r="E21" s="30" t="s">
        <v>234</v>
      </c>
      <c r="F21" s="30">
        <f>'SP5'!B14</f>
        <v>2</v>
      </c>
      <c r="G21" s="30">
        <f>'SP5'!B15</f>
        <v>4</v>
      </c>
      <c r="H21" s="31" cm="1">
        <f t="array" ref="H21:J21">'SP5'!B16:D16</f>
        <v>0</v>
      </c>
      <c r="I21">
        <v>0</v>
      </c>
      <c r="J21">
        <v>0</v>
      </c>
    </row>
    <row r="22" spans="2:11" ht="52" x14ac:dyDescent="0.2">
      <c r="B22" s="45"/>
      <c r="C22" s="30" t="s">
        <v>224</v>
      </c>
      <c r="D22" s="30" t="s">
        <v>219</v>
      </c>
      <c r="E22" s="30" t="s">
        <v>234</v>
      </c>
      <c r="F22" s="30">
        <f>'SP6'!B14</f>
        <v>6</v>
      </c>
      <c r="G22" s="30">
        <f>'SP6'!B15</f>
        <v>12</v>
      </c>
      <c r="H22" s="31" cm="1">
        <f t="array" ref="H22:J22">'SP6'!B16:D16</f>
        <v>0</v>
      </c>
      <c r="I22">
        <v>0</v>
      </c>
      <c r="J22">
        <v>0</v>
      </c>
    </row>
    <row r="23" spans="2:11" ht="52" x14ac:dyDescent="0.2">
      <c r="B23" s="46"/>
      <c r="C23" s="30" t="s">
        <v>225</v>
      </c>
      <c r="D23" s="30" t="s">
        <v>221</v>
      </c>
      <c r="E23" s="30" t="s">
        <v>234</v>
      </c>
      <c r="F23" s="30">
        <f>'SP7'!B14</f>
        <v>2</v>
      </c>
      <c r="G23" s="30">
        <f>'SP7'!B15</f>
        <v>4</v>
      </c>
      <c r="H23" s="31" cm="1">
        <f t="array" ref="H23:J23">'SP7'!B16:D16</f>
        <v>0</v>
      </c>
      <c r="I23">
        <v>0</v>
      </c>
      <c r="J23">
        <v>0</v>
      </c>
    </row>
    <row r="24" spans="2:11" ht="15" customHeight="1" x14ac:dyDescent="0.2">
      <c r="B24" s="37" t="s">
        <v>230</v>
      </c>
      <c r="C24" s="38"/>
      <c r="D24" s="38"/>
      <c r="E24" s="39"/>
      <c r="F24" s="33">
        <f>SUM(F21:F23)</f>
        <v>10</v>
      </c>
      <c r="G24" s="33">
        <f>SUM(G21:G23)</f>
        <v>20</v>
      </c>
      <c r="H24" s="34">
        <f>SUM(H21:H23)</f>
        <v>0</v>
      </c>
    </row>
    <row r="25" spans="2:11" ht="15" customHeight="1" x14ac:dyDescent="0.2">
      <c r="B25" s="41" t="s">
        <v>203</v>
      </c>
      <c r="C25" s="41"/>
      <c r="D25" s="41"/>
      <c r="E25" s="41"/>
      <c r="F25" s="41"/>
      <c r="G25" s="41"/>
      <c r="H25" s="35">
        <f>200000-H24</f>
        <v>200000</v>
      </c>
    </row>
    <row r="26" spans="2:11" x14ac:dyDescent="0.2">
      <c r="B26" s="41" t="s">
        <v>237</v>
      </c>
      <c r="C26" s="41"/>
      <c r="D26" s="41"/>
      <c r="E26" s="41"/>
      <c r="F26" s="41"/>
      <c r="G26" s="41"/>
      <c r="H26" s="34">
        <f>H25+H24</f>
        <v>200000</v>
      </c>
    </row>
    <row r="28" spans="2:11" x14ac:dyDescent="0.2">
      <c r="B28" s="20" t="s">
        <v>240</v>
      </c>
      <c r="C28" s="24"/>
      <c r="D28" s="24"/>
      <c r="E28" s="24"/>
      <c r="F28" s="24"/>
      <c r="G28" s="15"/>
      <c r="H28" s="15"/>
      <c r="I28" s="15"/>
      <c r="J28" s="15"/>
      <c r="K28" s="15"/>
    </row>
    <row r="29" spans="2:11" x14ac:dyDescent="0.2">
      <c r="B29" s="40" t="s">
        <v>241</v>
      </c>
      <c r="C29" s="40"/>
      <c r="D29" s="40"/>
      <c r="E29" s="40"/>
      <c r="F29" s="40"/>
      <c r="G29" s="40"/>
      <c r="H29" s="40"/>
      <c r="I29" s="15"/>
      <c r="J29" s="15"/>
      <c r="K29" s="15"/>
    </row>
  </sheetData>
  <mergeCells count="16">
    <mergeCell ref="B1:H1"/>
    <mergeCell ref="B8:E8"/>
    <mergeCell ref="B29:H29"/>
    <mergeCell ref="B9:G9"/>
    <mergeCell ref="B10:G10"/>
    <mergeCell ref="B16:G16"/>
    <mergeCell ref="B17:G17"/>
    <mergeCell ref="B25:G25"/>
    <mergeCell ref="B24:E24"/>
    <mergeCell ref="B15:E15"/>
    <mergeCell ref="B11:H11"/>
    <mergeCell ref="B26:G26"/>
    <mergeCell ref="B5:B7"/>
    <mergeCell ref="B21:B23"/>
    <mergeCell ref="B2:C2"/>
    <mergeCell ref="D2:H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X129"/>
  <sheetViews>
    <sheetView zoomScale="209" zoomScaleNormal="115" workbookViewId="0">
      <selection activeCell="B15" sqref="B15:D15"/>
    </sheetView>
  </sheetViews>
  <sheetFormatPr baseColWidth="10" defaultColWidth="10" defaultRowHeight="12" x14ac:dyDescent="0.15"/>
  <cols>
    <col min="1" max="1" width="27.1640625" style="15" bestFit="1" customWidth="1"/>
    <col min="2" max="2" width="11" style="15" customWidth="1"/>
    <col min="3" max="4" width="10" style="15"/>
    <col min="5" max="5" width="9.1640625" style="15" customWidth="1"/>
    <col min="6" max="7" width="10" style="15"/>
    <col min="8" max="8" width="10.33203125" style="15" customWidth="1"/>
    <col min="9" max="16384" width="10" style="15"/>
  </cols>
  <sheetData>
    <row r="1" spans="1:50" s="20" customFormat="1" ht="42" customHeight="1" x14ac:dyDescent="0.15">
      <c r="A1" s="19" t="s">
        <v>199</v>
      </c>
      <c r="B1" s="51" t="s">
        <v>200</v>
      </c>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row>
    <row r="2" spans="1:50" x14ac:dyDescent="0.15">
      <c r="A2" s="52" t="s">
        <v>81</v>
      </c>
      <c r="B2" s="53"/>
      <c r="C2" s="53"/>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row>
    <row r="3" spans="1:50" x14ac:dyDescent="0.15">
      <c r="A3" s="52" t="s">
        <v>82</v>
      </c>
      <c r="B3" s="53"/>
      <c r="C3" s="53"/>
      <c r="D3" s="53"/>
      <c r="E3" s="53"/>
      <c r="F3" s="53"/>
      <c r="G3" s="53"/>
      <c r="H3" s="53"/>
      <c r="I3" s="53"/>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row>
    <row r="4" spans="1:50" x14ac:dyDescent="0.15">
      <c r="A4" s="54" t="s">
        <v>202</v>
      </c>
      <c r="B4" s="55"/>
      <c r="C4" s="55"/>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row>
    <row r="5" spans="1:50" x14ac:dyDescent="0.15">
      <c r="A5" s="12"/>
      <c r="B5" s="50" t="s">
        <v>115</v>
      </c>
      <c r="C5" s="50"/>
      <c r="D5" s="50"/>
      <c r="E5" s="50" t="s">
        <v>116</v>
      </c>
      <c r="F5" s="50"/>
      <c r="G5" s="50"/>
      <c r="H5" s="50" t="s">
        <v>117</v>
      </c>
      <c r="I5" s="50"/>
      <c r="J5" s="50"/>
      <c r="K5" s="50" t="s">
        <v>119</v>
      </c>
      <c r="L5" s="50"/>
      <c r="M5" s="50"/>
      <c r="N5" s="50" t="s">
        <v>120</v>
      </c>
      <c r="O5" s="50"/>
      <c r="P5" s="50"/>
      <c r="Q5" s="50" t="s">
        <v>123</v>
      </c>
      <c r="R5" s="50"/>
      <c r="S5" s="50"/>
      <c r="T5" s="50" t="s">
        <v>124</v>
      </c>
      <c r="U5" s="50"/>
      <c r="V5" s="50"/>
      <c r="W5" s="50" t="s">
        <v>125</v>
      </c>
      <c r="X5" s="50"/>
      <c r="Y5" s="50"/>
      <c r="Z5" s="50" t="s">
        <v>129</v>
      </c>
      <c r="AA5" s="50"/>
      <c r="AB5" s="50"/>
      <c r="AC5" s="50" t="s">
        <v>130</v>
      </c>
      <c r="AD5" s="50"/>
      <c r="AE5" s="50"/>
      <c r="AF5" s="50" t="s">
        <v>131</v>
      </c>
      <c r="AG5" s="50"/>
      <c r="AH5" s="50"/>
      <c r="AI5" s="50" t="s">
        <v>132</v>
      </c>
      <c r="AJ5" s="50"/>
      <c r="AK5" s="50"/>
      <c r="AL5" s="50" t="s">
        <v>133</v>
      </c>
      <c r="AM5" s="50"/>
      <c r="AN5" s="50"/>
      <c r="AO5" s="50" t="s">
        <v>135</v>
      </c>
      <c r="AP5" s="50"/>
      <c r="AQ5" s="50"/>
      <c r="AR5" s="50" t="s">
        <v>136</v>
      </c>
      <c r="AS5" s="50"/>
      <c r="AT5" s="50"/>
      <c r="AU5" s="50" t="s">
        <v>139</v>
      </c>
      <c r="AV5" s="50"/>
      <c r="AW5" s="50"/>
    </row>
    <row r="6" spans="1:50" ht="31.5" customHeight="1" x14ac:dyDescent="0.15">
      <c r="A6" s="11" t="s">
        <v>204</v>
      </c>
      <c r="B6" s="50" t="s">
        <v>167</v>
      </c>
      <c r="C6" s="50"/>
      <c r="D6" s="50"/>
      <c r="E6" s="50" t="s">
        <v>168</v>
      </c>
      <c r="F6" s="50"/>
      <c r="G6" s="50"/>
      <c r="H6" s="50" t="s">
        <v>169</v>
      </c>
      <c r="I6" s="50"/>
      <c r="J6" s="50"/>
      <c r="K6" s="50" t="s">
        <v>170</v>
      </c>
      <c r="L6" s="50"/>
      <c r="M6" s="50"/>
      <c r="N6" s="50" t="s">
        <v>171</v>
      </c>
      <c r="O6" s="50"/>
      <c r="P6" s="50"/>
      <c r="Q6" s="50" t="s">
        <v>172</v>
      </c>
      <c r="R6" s="50"/>
      <c r="S6" s="50"/>
      <c r="T6" s="50" t="s">
        <v>173</v>
      </c>
      <c r="U6" s="50"/>
      <c r="V6" s="50"/>
      <c r="W6" s="50" t="s">
        <v>174</v>
      </c>
      <c r="X6" s="50"/>
      <c r="Y6" s="50"/>
      <c r="Z6" s="50" t="s">
        <v>175</v>
      </c>
      <c r="AA6" s="50"/>
      <c r="AB6" s="50"/>
      <c r="AC6" s="50" t="s">
        <v>176</v>
      </c>
      <c r="AD6" s="50"/>
      <c r="AE6" s="50"/>
      <c r="AF6" s="50" t="s">
        <v>177</v>
      </c>
      <c r="AG6" s="50"/>
      <c r="AH6" s="50"/>
      <c r="AI6" s="50" t="s">
        <v>178</v>
      </c>
      <c r="AJ6" s="50"/>
      <c r="AK6" s="50"/>
      <c r="AL6" s="50" t="s">
        <v>179</v>
      </c>
      <c r="AM6" s="50"/>
      <c r="AN6" s="50"/>
      <c r="AO6" s="50" t="s">
        <v>180</v>
      </c>
      <c r="AP6" s="50"/>
      <c r="AQ6" s="50"/>
      <c r="AR6" s="50" t="s">
        <v>181</v>
      </c>
      <c r="AS6" s="50"/>
      <c r="AT6" s="50"/>
      <c r="AU6" s="50" t="s">
        <v>182</v>
      </c>
      <c r="AV6" s="50"/>
      <c r="AW6" s="50"/>
    </row>
    <row r="7" spans="1:50" ht="17" customHeight="1" x14ac:dyDescent="0.15">
      <c r="A7" s="12"/>
      <c r="B7" s="56" t="s">
        <v>205</v>
      </c>
      <c r="C7" s="57"/>
      <c r="D7" s="2">
        <v>2</v>
      </c>
      <c r="E7" s="56" t="s">
        <v>205</v>
      </c>
      <c r="F7" s="57"/>
      <c r="G7" s="2">
        <v>2</v>
      </c>
      <c r="H7" s="56" t="s">
        <v>205</v>
      </c>
      <c r="I7" s="57"/>
      <c r="J7" s="2">
        <v>4</v>
      </c>
      <c r="K7" s="56" t="s">
        <v>205</v>
      </c>
      <c r="L7" s="57"/>
      <c r="M7" s="2">
        <v>1</v>
      </c>
      <c r="N7" s="56" t="s">
        <v>205</v>
      </c>
      <c r="O7" s="57"/>
      <c r="P7" s="2">
        <v>1</v>
      </c>
      <c r="Q7" s="56" t="s">
        <v>205</v>
      </c>
      <c r="R7" s="57"/>
      <c r="S7" s="2">
        <v>3</v>
      </c>
      <c r="T7" s="56" t="s">
        <v>205</v>
      </c>
      <c r="U7" s="57"/>
      <c r="V7" s="2">
        <v>3</v>
      </c>
      <c r="W7" s="56" t="s">
        <v>205</v>
      </c>
      <c r="X7" s="57"/>
      <c r="Y7" s="2">
        <v>1</v>
      </c>
      <c r="Z7" s="56" t="s">
        <v>205</v>
      </c>
      <c r="AA7" s="57"/>
      <c r="AB7" s="2">
        <v>2</v>
      </c>
      <c r="AC7" s="56" t="s">
        <v>205</v>
      </c>
      <c r="AD7" s="57"/>
      <c r="AE7" s="2">
        <v>3</v>
      </c>
      <c r="AF7" s="56" t="s">
        <v>205</v>
      </c>
      <c r="AG7" s="57"/>
      <c r="AH7" s="2">
        <v>2</v>
      </c>
      <c r="AI7" s="56" t="s">
        <v>205</v>
      </c>
      <c r="AJ7" s="57"/>
      <c r="AK7" s="2">
        <v>2</v>
      </c>
      <c r="AL7" s="56" t="s">
        <v>205</v>
      </c>
      <c r="AM7" s="57"/>
      <c r="AN7" s="2">
        <v>1</v>
      </c>
      <c r="AO7" s="56" t="s">
        <v>205</v>
      </c>
      <c r="AP7" s="57"/>
      <c r="AQ7" s="2">
        <v>2</v>
      </c>
      <c r="AR7" s="56" t="s">
        <v>205</v>
      </c>
      <c r="AS7" s="57"/>
      <c r="AT7" s="2">
        <v>1</v>
      </c>
      <c r="AU7" s="56" t="s">
        <v>205</v>
      </c>
      <c r="AV7" s="57"/>
      <c r="AW7" s="2">
        <v>1</v>
      </c>
    </row>
    <row r="8" spans="1:50" ht="26" x14ac:dyDescent="0.15">
      <c r="A8" s="12"/>
      <c r="B8" s="2" t="s">
        <v>75</v>
      </c>
      <c r="C8" s="2" t="s">
        <v>80</v>
      </c>
      <c r="D8" s="2" t="s">
        <v>74</v>
      </c>
      <c r="E8" s="2" t="s">
        <v>75</v>
      </c>
      <c r="F8" s="2" t="s">
        <v>80</v>
      </c>
      <c r="G8" s="2" t="s">
        <v>74</v>
      </c>
      <c r="H8" s="2" t="s">
        <v>75</v>
      </c>
      <c r="I8" s="2" t="s">
        <v>80</v>
      </c>
      <c r="J8" s="2" t="s">
        <v>74</v>
      </c>
      <c r="K8" s="2" t="s">
        <v>75</v>
      </c>
      <c r="L8" s="2" t="s">
        <v>80</v>
      </c>
      <c r="M8" s="2" t="s">
        <v>74</v>
      </c>
      <c r="N8" s="2" t="s">
        <v>75</v>
      </c>
      <c r="O8" s="2" t="s">
        <v>80</v>
      </c>
      <c r="P8" s="2" t="s">
        <v>74</v>
      </c>
      <c r="Q8" s="2" t="s">
        <v>75</v>
      </c>
      <c r="R8" s="2" t="s">
        <v>80</v>
      </c>
      <c r="S8" s="2" t="s">
        <v>74</v>
      </c>
      <c r="T8" s="2" t="s">
        <v>75</v>
      </c>
      <c r="U8" s="2" t="s">
        <v>80</v>
      </c>
      <c r="V8" s="2" t="s">
        <v>74</v>
      </c>
      <c r="W8" s="2" t="s">
        <v>75</v>
      </c>
      <c r="X8" s="2" t="s">
        <v>80</v>
      </c>
      <c r="Y8" s="2" t="s">
        <v>74</v>
      </c>
      <c r="Z8" s="2" t="s">
        <v>75</v>
      </c>
      <c r="AA8" s="2" t="s">
        <v>80</v>
      </c>
      <c r="AB8" s="2" t="s">
        <v>74</v>
      </c>
      <c r="AC8" s="2" t="s">
        <v>75</v>
      </c>
      <c r="AD8" s="2" t="s">
        <v>80</v>
      </c>
      <c r="AE8" s="2" t="s">
        <v>74</v>
      </c>
      <c r="AF8" s="2" t="s">
        <v>75</v>
      </c>
      <c r="AG8" s="2" t="s">
        <v>80</v>
      </c>
      <c r="AH8" s="2" t="s">
        <v>74</v>
      </c>
      <c r="AI8" s="2" t="s">
        <v>75</v>
      </c>
      <c r="AJ8" s="2" t="s">
        <v>80</v>
      </c>
      <c r="AK8" s="2" t="s">
        <v>74</v>
      </c>
      <c r="AL8" s="2" t="s">
        <v>75</v>
      </c>
      <c r="AM8" s="2" t="s">
        <v>80</v>
      </c>
      <c r="AN8" s="2" t="s">
        <v>74</v>
      </c>
      <c r="AO8" s="2" t="s">
        <v>75</v>
      </c>
      <c r="AP8" s="2" t="s">
        <v>80</v>
      </c>
      <c r="AQ8" s="2" t="s">
        <v>74</v>
      </c>
      <c r="AR8" s="2" t="s">
        <v>75</v>
      </c>
      <c r="AS8" s="2" t="s">
        <v>80</v>
      </c>
      <c r="AT8" s="2" t="s">
        <v>74</v>
      </c>
      <c r="AU8" s="2" t="s">
        <v>75</v>
      </c>
      <c r="AV8" s="2" t="s">
        <v>80</v>
      </c>
      <c r="AW8" s="2" t="s">
        <v>74</v>
      </c>
    </row>
    <row r="9" spans="1:50" x14ac:dyDescent="0.15">
      <c r="A9" s="1" t="s">
        <v>206</v>
      </c>
      <c r="B9" s="1" t="s">
        <v>76</v>
      </c>
      <c r="C9" s="5">
        <v>2</v>
      </c>
      <c r="D9" s="16">
        <v>0</v>
      </c>
      <c r="E9" s="1" t="s">
        <v>76</v>
      </c>
      <c r="F9" s="5">
        <v>2</v>
      </c>
      <c r="G9" s="16">
        <v>0</v>
      </c>
      <c r="H9" s="1" t="s">
        <v>76</v>
      </c>
      <c r="I9" s="5">
        <v>2</v>
      </c>
      <c r="J9" s="16">
        <v>0</v>
      </c>
      <c r="K9" s="1" t="s">
        <v>76</v>
      </c>
      <c r="L9" s="5">
        <v>2</v>
      </c>
      <c r="M9" s="16">
        <v>0</v>
      </c>
      <c r="N9" s="1" t="s">
        <v>76</v>
      </c>
      <c r="O9" s="5">
        <v>2</v>
      </c>
      <c r="P9" s="16">
        <v>0</v>
      </c>
      <c r="Q9" s="1" t="s">
        <v>76</v>
      </c>
      <c r="R9" s="5">
        <v>2</v>
      </c>
      <c r="S9" s="16">
        <v>0</v>
      </c>
      <c r="T9" s="1" t="s">
        <v>76</v>
      </c>
      <c r="U9" s="5">
        <v>2</v>
      </c>
      <c r="V9" s="16">
        <v>0</v>
      </c>
      <c r="W9" s="1" t="s">
        <v>76</v>
      </c>
      <c r="X9" s="5">
        <v>2</v>
      </c>
      <c r="Y9" s="16">
        <v>0</v>
      </c>
      <c r="Z9" s="1" t="s">
        <v>76</v>
      </c>
      <c r="AA9" s="5">
        <v>2</v>
      </c>
      <c r="AB9" s="16">
        <v>0</v>
      </c>
      <c r="AC9" s="1" t="s">
        <v>76</v>
      </c>
      <c r="AD9" s="5">
        <v>2</v>
      </c>
      <c r="AE9" s="16">
        <v>0</v>
      </c>
      <c r="AF9" s="1" t="s">
        <v>76</v>
      </c>
      <c r="AG9" s="5">
        <v>2</v>
      </c>
      <c r="AH9" s="16">
        <v>0</v>
      </c>
      <c r="AI9" s="1" t="s">
        <v>76</v>
      </c>
      <c r="AJ9" s="5">
        <v>2</v>
      </c>
      <c r="AK9" s="16">
        <v>0</v>
      </c>
      <c r="AL9" s="1" t="s">
        <v>76</v>
      </c>
      <c r="AM9" s="5">
        <v>2</v>
      </c>
      <c r="AN9" s="16">
        <v>0</v>
      </c>
      <c r="AO9" s="1" t="s">
        <v>76</v>
      </c>
      <c r="AP9" s="5">
        <v>2</v>
      </c>
      <c r="AQ9" s="16">
        <v>0</v>
      </c>
      <c r="AR9" s="1" t="s">
        <v>76</v>
      </c>
      <c r="AS9" s="5">
        <v>2</v>
      </c>
      <c r="AT9" s="16">
        <v>0</v>
      </c>
      <c r="AU9" s="1" t="s">
        <v>76</v>
      </c>
      <c r="AV9" s="5">
        <v>2</v>
      </c>
      <c r="AW9" s="16">
        <v>0</v>
      </c>
      <c r="AX9" s="23"/>
    </row>
    <row r="10" spans="1:50" x14ac:dyDescent="0.15">
      <c r="A10" s="6" t="s">
        <v>77</v>
      </c>
      <c r="D10" s="17">
        <f>D7*C9*D9</f>
        <v>0</v>
      </c>
      <c r="G10" s="17">
        <f>G7*F9*G9</f>
        <v>0</v>
      </c>
      <c r="J10" s="17">
        <f>J7*I9*J9</f>
        <v>0</v>
      </c>
      <c r="M10" s="17">
        <f>M7*L9*M9</f>
        <v>0</v>
      </c>
      <c r="P10" s="17">
        <f>P7*O9*P9</f>
        <v>0</v>
      </c>
      <c r="S10" s="17">
        <f>S7*R9*S9</f>
        <v>0</v>
      </c>
      <c r="V10" s="17">
        <f>V7*U9*V9</f>
        <v>0</v>
      </c>
      <c r="Y10" s="17">
        <f>Y7*X9*Y9</f>
        <v>0</v>
      </c>
      <c r="AB10" s="17">
        <f>AB7*AA9*AB9</f>
        <v>0</v>
      </c>
      <c r="AE10" s="17">
        <f>AE7*AD9*AE9</f>
        <v>0</v>
      </c>
      <c r="AH10" s="17">
        <f>AH7*AG9*AH9</f>
        <v>0</v>
      </c>
      <c r="AK10" s="17">
        <f>AK7*AJ9*AK9</f>
        <v>0</v>
      </c>
      <c r="AN10" s="17">
        <f>AN7*AM9*AN9</f>
        <v>0</v>
      </c>
      <c r="AQ10" s="17">
        <f>AQ7*AP9*AQ9</f>
        <v>0</v>
      </c>
      <c r="AT10" s="17">
        <f>AT7*AS9*AT9</f>
        <v>0</v>
      </c>
      <c r="AW10" s="17">
        <f>AW7*AV9*AW9</f>
        <v>0</v>
      </c>
    </row>
    <row r="11" spans="1:50" x14ac:dyDescent="0.15">
      <c r="A11" s="7" t="s">
        <v>78</v>
      </c>
      <c r="D11" s="16">
        <f>D10*0.16</f>
        <v>0</v>
      </c>
      <c r="G11" s="16">
        <f>G10*0.16</f>
        <v>0</v>
      </c>
      <c r="J11" s="16">
        <f>J10*0.16</f>
        <v>0</v>
      </c>
      <c r="M11" s="16">
        <f>M10*0.16</f>
        <v>0</v>
      </c>
      <c r="P11" s="16">
        <f>P10*0.16</f>
        <v>0</v>
      </c>
      <c r="S11" s="16">
        <f>S10*0.16</f>
        <v>0</v>
      </c>
      <c r="V11" s="16">
        <f>V10*0.16</f>
        <v>0</v>
      </c>
      <c r="Y11" s="16">
        <f>Y10*0.16</f>
        <v>0</v>
      </c>
      <c r="AB11" s="16">
        <f>AB10*0.16</f>
        <v>0</v>
      </c>
      <c r="AE11" s="16">
        <f>AE10*0.16</f>
        <v>0</v>
      </c>
      <c r="AH11" s="16">
        <f>AH10*0.16</f>
        <v>0</v>
      </c>
      <c r="AK11" s="16">
        <f>AK10*0.16</f>
        <v>0</v>
      </c>
      <c r="AN11" s="16">
        <f>AN10*0.16</f>
        <v>0</v>
      </c>
      <c r="AQ11" s="16">
        <f>AQ10*0.16</f>
        <v>0</v>
      </c>
      <c r="AT11" s="16">
        <f>AT10*0.16</f>
        <v>0</v>
      </c>
      <c r="AW11" s="16">
        <f>AW10*0.16</f>
        <v>0</v>
      </c>
    </row>
    <row r="12" spans="1:50" x14ac:dyDescent="0.15">
      <c r="A12" s="7" t="s">
        <v>79</v>
      </c>
      <c r="D12" s="16">
        <f>D10+D11</f>
        <v>0</v>
      </c>
      <c r="G12" s="16">
        <f>G10+G11</f>
        <v>0</v>
      </c>
      <c r="J12" s="16">
        <f>J10+J11</f>
        <v>0</v>
      </c>
      <c r="M12" s="16">
        <f>M10+M11</f>
        <v>0</v>
      </c>
      <c r="P12" s="16">
        <f>P10+P11</f>
        <v>0</v>
      </c>
      <c r="S12" s="16">
        <f>S10+S11</f>
        <v>0</v>
      </c>
      <c r="V12" s="16">
        <f>V10+V11</f>
        <v>0</v>
      </c>
      <c r="Y12" s="16">
        <f>Y10+Y11</f>
        <v>0</v>
      </c>
      <c r="AB12" s="16">
        <f>AB10+AB11</f>
        <v>0</v>
      </c>
      <c r="AE12" s="16">
        <f>AE10+AE11</f>
        <v>0</v>
      </c>
      <c r="AH12" s="16">
        <f>AH10+AH11</f>
        <v>0</v>
      </c>
      <c r="AK12" s="16">
        <f>AK10+AK11</f>
        <v>0</v>
      </c>
      <c r="AN12" s="16">
        <f>AN10+AN11</f>
        <v>0</v>
      </c>
      <c r="AQ12" s="16">
        <f>AQ10+AQ11</f>
        <v>0</v>
      </c>
      <c r="AT12" s="16">
        <f>AT10+AT11</f>
        <v>0</v>
      </c>
      <c r="AW12" s="16">
        <f>AW10+AW11</f>
        <v>0</v>
      </c>
    </row>
    <row r="13" spans="1:50" x14ac:dyDescent="0.15">
      <c r="B13" s="8"/>
      <c r="D13" s="18"/>
      <c r="G13" s="18"/>
      <c r="J13" s="18"/>
      <c r="M13" s="18"/>
      <c r="P13" s="18"/>
      <c r="S13" s="18"/>
      <c r="V13" s="18"/>
      <c r="Y13" s="18"/>
      <c r="AB13" s="18"/>
      <c r="AE13" s="18"/>
      <c r="AH13" s="18"/>
      <c r="AK13" s="18"/>
      <c r="AN13" s="18"/>
      <c r="AQ13" s="18"/>
      <c r="AT13" s="18"/>
      <c r="AW13" s="18"/>
    </row>
    <row r="14" spans="1:50" ht="12" customHeight="1" x14ac:dyDescent="0.15">
      <c r="A14" s="26" t="s">
        <v>211</v>
      </c>
      <c r="B14" s="60">
        <f>D7+G7+J7+M7+P7+S7+V7+Y7+AB7+AE7+AH7+AK7+AN7+AQ7+AT7+AW7</f>
        <v>31</v>
      </c>
      <c r="C14" s="61"/>
      <c r="D14" s="61"/>
      <c r="G14" s="18"/>
      <c r="J14" s="18"/>
      <c r="M14" s="18"/>
      <c r="P14" s="18"/>
      <c r="S14" s="18"/>
      <c r="V14" s="18"/>
      <c r="Y14" s="18"/>
      <c r="AB14" s="18"/>
      <c r="AE14" s="18"/>
      <c r="AH14" s="18"/>
      <c r="AK14" s="18"/>
      <c r="AN14" s="18"/>
      <c r="AQ14" s="18"/>
      <c r="AT14" s="18"/>
      <c r="AW14" s="18"/>
    </row>
    <row r="15" spans="1:50" ht="12" customHeight="1" x14ac:dyDescent="0.15">
      <c r="A15" s="26" t="s">
        <v>232</v>
      </c>
      <c r="B15" s="60">
        <f>D7*C9+G7*F9+J7*I9+M7*L9+P7*O9+S7*R9+V7*U9+Y7*X9+AB7*AA9+AE7*AD9+AH7*AG9+AK7*AJ9+AN7*AM9+AQ7*AP9+AT7*AS9+AW7*AV9</f>
        <v>62</v>
      </c>
      <c r="C15" s="61"/>
      <c r="D15" s="61"/>
      <c r="G15" s="18"/>
      <c r="J15" s="18"/>
      <c r="M15" s="18"/>
      <c r="P15" s="18"/>
      <c r="S15" s="18"/>
      <c r="V15" s="18"/>
      <c r="Y15" s="18"/>
      <c r="AB15" s="18"/>
      <c r="AE15" s="18"/>
      <c r="AH15" s="18"/>
      <c r="AK15" s="18"/>
      <c r="AN15" s="18"/>
      <c r="AQ15" s="18"/>
      <c r="AT15" s="18"/>
      <c r="AW15" s="18"/>
    </row>
    <row r="16" spans="1:50" x14ac:dyDescent="0.15">
      <c r="A16" s="25" t="s">
        <v>165</v>
      </c>
      <c r="B16" s="62">
        <f>D12+G12+J12+M12+P12+S12+V12+Y12+AB12+AE12+AH12+AK12+AN12+AQ12+AT12+AW12</f>
        <v>0</v>
      </c>
      <c r="C16" s="63"/>
      <c r="D16" s="63"/>
    </row>
    <row r="18" spans="1:49" x14ac:dyDescent="0.15">
      <c r="A18" s="54" t="s">
        <v>207</v>
      </c>
      <c r="B18" s="55"/>
      <c r="C18" s="55"/>
      <c r="D18" s="55"/>
      <c r="E18" s="55"/>
      <c r="F18" s="55"/>
      <c r="G18" s="55"/>
      <c r="H18" s="55"/>
      <c r="I18" s="55"/>
      <c r="J18" s="55"/>
      <c r="K18" s="55"/>
      <c r="L18" s="55"/>
      <c r="M18" s="55"/>
      <c r="N18" s="55"/>
      <c r="O18" s="55"/>
      <c r="P18" s="55"/>
      <c r="Q18" s="55"/>
      <c r="R18" s="55"/>
      <c r="S18" s="55"/>
      <c r="T18" s="55"/>
      <c r="U18" s="55"/>
      <c r="V18" s="55"/>
      <c r="W18" s="55"/>
      <c r="X18" s="55"/>
      <c r="Y18" s="55"/>
      <c r="Z18" s="55"/>
      <c r="AA18" s="55"/>
      <c r="AB18" s="55"/>
      <c r="AC18" s="55"/>
      <c r="AD18" s="55"/>
      <c r="AE18" s="55"/>
      <c r="AF18" s="55"/>
      <c r="AG18" s="55"/>
      <c r="AH18" s="55"/>
      <c r="AI18" s="55"/>
      <c r="AJ18" s="55"/>
      <c r="AK18" s="55"/>
      <c r="AL18" s="55"/>
      <c r="AM18" s="55"/>
      <c r="AN18" s="55"/>
      <c r="AO18" s="55"/>
      <c r="AP18" s="55"/>
      <c r="AQ18" s="55"/>
      <c r="AR18" s="55"/>
      <c r="AS18" s="55"/>
      <c r="AT18" s="55"/>
      <c r="AU18" s="55"/>
      <c r="AV18" s="55"/>
      <c r="AW18" s="55"/>
    </row>
    <row r="19" spans="1:49" x14ac:dyDescent="0.15">
      <c r="A19" s="1" t="s">
        <v>23</v>
      </c>
      <c r="B19" s="1" t="s">
        <v>76</v>
      </c>
      <c r="C19" s="5">
        <v>1</v>
      </c>
      <c r="D19" s="16">
        <v>0</v>
      </c>
      <c r="E19" s="1" t="s">
        <v>76</v>
      </c>
      <c r="F19" s="5">
        <v>1</v>
      </c>
      <c r="G19" s="16">
        <v>0</v>
      </c>
      <c r="H19" s="1" t="s">
        <v>76</v>
      </c>
      <c r="I19" s="5">
        <v>1</v>
      </c>
      <c r="J19" s="16">
        <v>0</v>
      </c>
      <c r="K19" s="1" t="s">
        <v>76</v>
      </c>
      <c r="L19" s="5">
        <v>1</v>
      </c>
      <c r="M19" s="16">
        <v>0</v>
      </c>
      <c r="N19" s="1" t="s">
        <v>76</v>
      </c>
      <c r="O19" s="5">
        <v>1</v>
      </c>
      <c r="P19" s="16">
        <v>0</v>
      </c>
      <c r="Q19" s="1" t="s">
        <v>76</v>
      </c>
      <c r="R19" s="5">
        <v>1</v>
      </c>
      <c r="S19" s="16">
        <v>0</v>
      </c>
      <c r="T19" s="1" t="s">
        <v>76</v>
      </c>
      <c r="U19" s="5">
        <v>1</v>
      </c>
      <c r="V19" s="16">
        <v>0</v>
      </c>
      <c r="W19" s="1" t="s">
        <v>76</v>
      </c>
      <c r="X19" s="5">
        <v>1</v>
      </c>
      <c r="Y19" s="16">
        <v>0</v>
      </c>
      <c r="Z19" s="1" t="s">
        <v>76</v>
      </c>
      <c r="AA19" s="5">
        <v>1</v>
      </c>
      <c r="AB19" s="16">
        <v>0</v>
      </c>
      <c r="AC19" s="1" t="s">
        <v>76</v>
      </c>
      <c r="AD19" s="5">
        <v>1</v>
      </c>
      <c r="AE19" s="16">
        <v>0</v>
      </c>
      <c r="AF19" s="1" t="s">
        <v>76</v>
      </c>
      <c r="AG19" s="5">
        <v>1</v>
      </c>
      <c r="AH19" s="16">
        <v>0</v>
      </c>
      <c r="AI19" s="1" t="s">
        <v>76</v>
      </c>
      <c r="AJ19" s="5">
        <v>1</v>
      </c>
      <c r="AK19" s="16">
        <v>0</v>
      </c>
      <c r="AL19" s="1" t="s">
        <v>76</v>
      </c>
      <c r="AM19" s="5">
        <v>1</v>
      </c>
      <c r="AN19" s="16">
        <v>0</v>
      </c>
      <c r="AO19" s="1" t="s">
        <v>76</v>
      </c>
      <c r="AP19" s="5">
        <v>1</v>
      </c>
      <c r="AQ19" s="16">
        <v>0</v>
      </c>
      <c r="AR19" s="1" t="s">
        <v>76</v>
      </c>
      <c r="AS19" s="5">
        <v>1</v>
      </c>
      <c r="AT19" s="16">
        <v>0</v>
      </c>
      <c r="AU19" s="1" t="s">
        <v>76</v>
      </c>
      <c r="AV19" s="5">
        <v>1</v>
      </c>
      <c r="AW19" s="16">
        <v>0</v>
      </c>
    </row>
    <row r="20" spans="1:49" x14ac:dyDescent="0.15">
      <c r="A20" s="1" t="s">
        <v>51</v>
      </c>
      <c r="B20" s="1" t="s">
        <v>76</v>
      </c>
      <c r="C20" s="5">
        <v>1</v>
      </c>
      <c r="D20" s="16">
        <v>0</v>
      </c>
      <c r="E20" s="1" t="s">
        <v>76</v>
      </c>
      <c r="F20" s="5">
        <v>1</v>
      </c>
      <c r="G20" s="16">
        <v>0</v>
      </c>
      <c r="H20" s="1" t="s">
        <v>76</v>
      </c>
      <c r="I20" s="5">
        <v>1</v>
      </c>
      <c r="J20" s="16">
        <v>0</v>
      </c>
      <c r="K20" s="1" t="s">
        <v>76</v>
      </c>
      <c r="L20" s="5">
        <v>1</v>
      </c>
      <c r="M20" s="16">
        <v>0</v>
      </c>
      <c r="N20" s="1" t="s">
        <v>76</v>
      </c>
      <c r="O20" s="5">
        <v>1</v>
      </c>
      <c r="P20" s="16">
        <v>0</v>
      </c>
      <c r="Q20" s="1" t="s">
        <v>76</v>
      </c>
      <c r="R20" s="5">
        <v>1</v>
      </c>
      <c r="S20" s="16">
        <v>0</v>
      </c>
      <c r="T20" s="1" t="s">
        <v>76</v>
      </c>
      <c r="U20" s="5">
        <v>1</v>
      </c>
      <c r="V20" s="16">
        <v>0</v>
      </c>
      <c r="W20" s="1" t="s">
        <v>76</v>
      </c>
      <c r="X20" s="5">
        <v>1</v>
      </c>
      <c r="Y20" s="16">
        <v>0</v>
      </c>
      <c r="Z20" s="1" t="s">
        <v>76</v>
      </c>
      <c r="AA20" s="5">
        <v>1</v>
      </c>
      <c r="AB20" s="16">
        <v>0</v>
      </c>
      <c r="AC20" s="1" t="s">
        <v>76</v>
      </c>
      <c r="AD20" s="5">
        <v>1</v>
      </c>
      <c r="AE20" s="16">
        <v>0</v>
      </c>
      <c r="AF20" s="1" t="s">
        <v>76</v>
      </c>
      <c r="AG20" s="5">
        <v>1</v>
      </c>
      <c r="AH20" s="16">
        <v>0</v>
      </c>
      <c r="AI20" s="1" t="s">
        <v>76</v>
      </c>
      <c r="AJ20" s="5">
        <v>1</v>
      </c>
      <c r="AK20" s="16">
        <v>0</v>
      </c>
      <c r="AL20" s="1" t="s">
        <v>76</v>
      </c>
      <c r="AM20" s="5">
        <v>1</v>
      </c>
      <c r="AN20" s="16">
        <v>0</v>
      </c>
      <c r="AO20" s="1" t="s">
        <v>76</v>
      </c>
      <c r="AP20" s="5">
        <v>1</v>
      </c>
      <c r="AQ20" s="16">
        <v>0</v>
      </c>
      <c r="AR20" s="1" t="s">
        <v>76</v>
      </c>
      <c r="AS20" s="5">
        <v>1</v>
      </c>
      <c r="AT20" s="16">
        <v>0</v>
      </c>
      <c r="AU20" s="1" t="s">
        <v>76</v>
      </c>
      <c r="AV20" s="5">
        <v>1</v>
      </c>
      <c r="AW20" s="16">
        <v>0</v>
      </c>
    </row>
    <row r="21" spans="1:49" x14ac:dyDescent="0.15">
      <c r="A21" s="1" t="s">
        <v>67</v>
      </c>
      <c r="B21" s="1" t="s">
        <v>76</v>
      </c>
      <c r="C21" s="5">
        <v>1</v>
      </c>
      <c r="D21" s="16">
        <v>0</v>
      </c>
      <c r="E21" s="1" t="s">
        <v>76</v>
      </c>
      <c r="F21" s="5">
        <v>1</v>
      </c>
      <c r="G21" s="16">
        <v>0</v>
      </c>
      <c r="H21" s="1" t="s">
        <v>76</v>
      </c>
      <c r="I21" s="5">
        <v>1</v>
      </c>
      <c r="J21" s="16">
        <v>0</v>
      </c>
      <c r="K21" s="1" t="s">
        <v>76</v>
      </c>
      <c r="L21" s="5">
        <v>1</v>
      </c>
      <c r="M21" s="16">
        <v>0</v>
      </c>
      <c r="N21" s="1" t="s">
        <v>76</v>
      </c>
      <c r="O21" s="5">
        <v>1</v>
      </c>
      <c r="P21" s="16">
        <v>0</v>
      </c>
      <c r="Q21" s="1" t="s">
        <v>76</v>
      </c>
      <c r="R21" s="5">
        <v>1</v>
      </c>
      <c r="S21" s="16">
        <v>0</v>
      </c>
      <c r="T21" s="1" t="s">
        <v>76</v>
      </c>
      <c r="U21" s="5">
        <v>1</v>
      </c>
      <c r="V21" s="16">
        <v>0</v>
      </c>
      <c r="W21" s="1" t="s">
        <v>76</v>
      </c>
      <c r="X21" s="5">
        <v>1</v>
      </c>
      <c r="Y21" s="16">
        <v>0</v>
      </c>
      <c r="Z21" s="1" t="s">
        <v>76</v>
      </c>
      <c r="AA21" s="5">
        <v>1</v>
      </c>
      <c r="AB21" s="16">
        <v>0</v>
      </c>
      <c r="AC21" s="1" t="s">
        <v>76</v>
      </c>
      <c r="AD21" s="5">
        <v>1</v>
      </c>
      <c r="AE21" s="16">
        <v>0</v>
      </c>
      <c r="AF21" s="1" t="s">
        <v>76</v>
      </c>
      <c r="AG21" s="5">
        <v>1</v>
      </c>
      <c r="AH21" s="16">
        <v>0</v>
      </c>
      <c r="AI21" s="1" t="s">
        <v>76</v>
      </c>
      <c r="AJ21" s="5">
        <v>1</v>
      </c>
      <c r="AK21" s="16">
        <v>0</v>
      </c>
      <c r="AL21" s="1" t="s">
        <v>76</v>
      </c>
      <c r="AM21" s="5">
        <v>1</v>
      </c>
      <c r="AN21" s="16">
        <v>0</v>
      </c>
      <c r="AO21" s="1" t="s">
        <v>76</v>
      </c>
      <c r="AP21" s="5">
        <v>1</v>
      </c>
      <c r="AQ21" s="16">
        <v>0</v>
      </c>
      <c r="AR21" s="1" t="s">
        <v>76</v>
      </c>
      <c r="AS21" s="5">
        <v>1</v>
      </c>
      <c r="AT21" s="16">
        <v>0</v>
      </c>
      <c r="AU21" s="1" t="s">
        <v>76</v>
      </c>
      <c r="AV21" s="5">
        <v>1</v>
      </c>
      <c r="AW21" s="16">
        <v>0</v>
      </c>
    </row>
    <row r="22" spans="1:49" x14ac:dyDescent="0.15">
      <c r="A22" s="1" t="s">
        <v>47</v>
      </c>
      <c r="B22" s="1" t="s">
        <v>76</v>
      </c>
      <c r="C22" s="5">
        <v>1</v>
      </c>
      <c r="D22" s="16">
        <v>0</v>
      </c>
      <c r="E22" s="1" t="s">
        <v>76</v>
      </c>
      <c r="F22" s="5">
        <v>1</v>
      </c>
      <c r="G22" s="16">
        <v>0</v>
      </c>
      <c r="H22" s="1" t="s">
        <v>76</v>
      </c>
      <c r="I22" s="5">
        <v>1</v>
      </c>
      <c r="J22" s="16">
        <v>0</v>
      </c>
      <c r="K22" s="1" t="s">
        <v>76</v>
      </c>
      <c r="L22" s="5">
        <v>1</v>
      </c>
      <c r="M22" s="16">
        <v>0</v>
      </c>
      <c r="N22" s="1" t="s">
        <v>76</v>
      </c>
      <c r="O22" s="5">
        <v>1</v>
      </c>
      <c r="P22" s="16">
        <v>0</v>
      </c>
      <c r="Q22" s="1" t="s">
        <v>76</v>
      </c>
      <c r="R22" s="5">
        <v>1</v>
      </c>
      <c r="S22" s="16">
        <v>0</v>
      </c>
      <c r="T22" s="1" t="s">
        <v>76</v>
      </c>
      <c r="U22" s="5">
        <v>1</v>
      </c>
      <c r="V22" s="16">
        <v>0</v>
      </c>
      <c r="W22" s="1" t="s">
        <v>76</v>
      </c>
      <c r="X22" s="5">
        <v>1</v>
      </c>
      <c r="Y22" s="16">
        <v>0</v>
      </c>
      <c r="Z22" s="1" t="s">
        <v>76</v>
      </c>
      <c r="AA22" s="5">
        <v>1</v>
      </c>
      <c r="AB22" s="16">
        <v>0</v>
      </c>
      <c r="AC22" s="1" t="s">
        <v>76</v>
      </c>
      <c r="AD22" s="5">
        <v>1</v>
      </c>
      <c r="AE22" s="16">
        <v>0</v>
      </c>
      <c r="AF22" s="1" t="s">
        <v>76</v>
      </c>
      <c r="AG22" s="5">
        <v>1</v>
      </c>
      <c r="AH22" s="16">
        <v>0</v>
      </c>
      <c r="AI22" s="1" t="s">
        <v>76</v>
      </c>
      <c r="AJ22" s="5">
        <v>1</v>
      </c>
      <c r="AK22" s="16">
        <v>0</v>
      </c>
      <c r="AL22" s="1" t="s">
        <v>76</v>
      </c>
      <c r="AM22" s="5">
        <v>1</v>
      </c>
      <c r="AN22" s="16">
        <v>0</v>
      </c>
      <c r="AO22" s="1" t="s">
        <v>76</v>
      </c>
      <c r="AP22" s="5">
        <v>1</v>
      </c>
      <c r="AQ22" s="16">
        <v>0</v>
      </c>
      <c r="AR22" s="1" t="s">
        <v>76</v>
      </c>
      <c r="AS22" s="5">
        <v>1</v>
      </c>
      <c r="AT22" s="16">
        <v>0</v>
      </c>
      <c r="AU22" s="1" t="s">
        <v>76</v>
      </c>
      <c r="AV22" s="5">
        <v>1</v>
      </c>
      <c r="AW22" s="16">
        <v>0</v>
      </c>
    </row>
    <row r="23" spans="1:49" x14ac:dyDescent="0.15">
      <c r="A23" s="1" t="s">
        <v>16</v>
      </c>
      <c r="B23" s="1" t="s">
        <v>76</v>
      </c>
      <c r="C23" s="5">
        <v>1</v>
      </c>
      <c r="D23" s="16">
        <v>0</v>
      </c>
      <c r="E23" s="1" t="s">
        <v>76</v>
      </c>
      <c r="F23" s="5">
        <v>1</v>
      </c>
      <c r="G23" s="16">
        <v>0</v>
      </c>
      <c r="H23" s="1" t="s">
        <v>76</v>
      </c>
      <c r="I23" s="5">
        <v>1</v>
      </c>
      <c r="J23" s="16">
        <v>0</v>
      </c>
      <c r="K23" s="1" t="s">
        <v>76</v>
      </c>
      <c r="L23" s="5">
        <v>1</v>
      </c>
      <c r="M23" s="16">
        <v>0</v>
      </c>
      <c r="N23" s="1" t="s">
        <v>76</v>
      </c>
      <c r="O23" s="5">
        <v>1</v>
      </c>
      <c r="P23" s="16">
        <v>0</v>
      </c>
      <c r="Q23" s="1" t="s">
        <v>76</v>
      </c>
      <c r="R23" s="5">
        <v>1</v>
      </c>
      <c r="S23" s="16">
        <v>0</v>
      </c>
      <c r="T23" s="1" t="s">
        <v>76</v>
      </c>
      <c r="U23" s="5">
        <v>1</v>
      </c>
      <c r="V23" s="16">
        <v>0</v>
      </c>
      <c r="W23" s="1" t="s">
        <v>76</v>
      </c>
      <c r="X23" s="5">
        <v>1</v>
      </c>
      <c r="Y23" s="16">
        <v>0</v>
      </c>
      <c r="Z23" s="1" t="s">
        <v>76</v>
      </c>
      <c r="AA23" s="5">
        <v>1</v>
      </c>
      <c r="AB23" s="16">
        <v>0</v>
      </c>
      <c r="AC23" s="1" t="s">
        <v>76</v>
      </c>
      <c r="AD23" s="5">
        <v>1</v>
      </c>
      <c r="AE23" s="16">
        <v>0</v>
      </c>
      <c r="AF23" s="1" t="s">
        <v>76</v>
      </c>
      <c r="AG23" s="5">
        <v>1</v>
      </c>
      <c r="AH23" s="16">
        <v>0</v>
      </c>
      <c r="AI23" s="1" t="s">
        <v>76</v>
      </c>
      <c r="AJ23" s="5">
        <v>1</v>
      </c>
      <c r="AK23" s="16">
        <v>0</v>
      </c>
      <c r="AL23" s="1" t="s">
        <v>76</v>
      </c>
      <c r="AM23" s="5">
        <v>1</v>
      </c>
      <c r="AN23" s="16">
        <v>0</v>
      </c>
      <c r="AO23" s="1" t="s">
        <v>76</v>
      </c>
      <c r="AP23" s="5">
        <v>1</v>
      </c>
      <c r="AQ23" s="16">
        <v>0</v>
      </c>
      <c r="AR23" s="1" t="s">
        <v>76</v>
      </c>
      <c r="AS23" s="5">
        <v>1</v>
      </c>
      <c r="AT23" s="16">
        <v>0</v>
      </c>
      <c r="AU23" s="1" t="s">
        <v>76</v>
      </c>
      <c r="AV23" s="5">
        <v>1</v>
      </c>
      <c r="AW23" s="16">
        <v>0</v>
      </c>
    </row>
    <row r="24" spans="1:49" x14ac:dyDescent="0.15">
      <c r="A24" s="1" t="s">
        <v>20</v>
      </c>
      <c r="B24" s="1" t="s">
        <v>76</v>
      </c>
      <c r="C24" s="5">
        <v>1</v>
      </c>
      <c r="D24" s="16">
        <v>0</v>
      </c>
      <c r="E24" s="1" t="s">
        <v>76</v>
      </c>
      <c r="F24" s="5">
        <v>1</v>
      </c>
      <c r="G24" s="16">
        <v>0</v>
      </c>
      <c r="H24" s="1" t="s">
        <v>76</v>
      </c>
      <c r="I24" s="5">
        <v>1</v>
      </c>
      <c r="J24" s="16">
        <v>0</v>
      </c>
      <c r="K24" s="1" t="s">
        <v>76</v>
      </c>
      <c r="L24" s="5">
        <v>1</v>
      </c>
      <c r="M24" s="16">
        <v>0</v>
      </c>
      <c r="N24" s="1" t="s">
        <v>76</v>
      </c>
      <c r="O24" s="5">
        <v>1</v>
      </c>
      <c r="P24" s="16">
        <v>0</v>
      </c>
      <c r="Q24" s="1" t="s">
        <v>76</v>
      </c>
      <c r="R24" s="5">
        <v>1</v>
      </c>
      <c r="S24" s="16">
        <v>0</v>
      </c>
      <c r="T24" s="1" t="s">
        <v>76</v>
      </c>
      <c r="U24" s="5">
        <v>1</v>
      </c>
      <c r="V24" s="16">
        <v>0</v>
      </c>
      <c r="W24" s="1" t="s">
        <v>76</v>
      </c>
      <c r="X24" s="5">
        <v>1</v>
      </c>
      <c r="Y24" s="16">
        <v>0</v>
      </c>
      <c r="Z24" s="1" t="s">
        <v>76</v>
      </c>
      <c r="AA24" s="5">
        <v>1</v>
      </c>
      <c r="AB24" s="16">
        <v>0</v>
      </c>
      <c r="AC24" s="1" t="s">
        <v>76</v>
      </c>
      <c r="AD24" s="5">
        <v>1</v>
      </c>
      <c r="AE24" s="16">
        <v>0</v>
      </c>
      <c r="AF24" s="1" t="s">
        <v>76</v>
      </c>
      <c r="AG24" s="5">
        <v>1</v>
      </c>
      <c r="AH24" s="16">
        <v>0</v>
      </c>
      <c r="AI24" s="1" t="s">
        <v>76</v>
      </c>
      <c r="AJ24" s="5">
        <v>1</v>
      </c>
      <c r="AK24" s="16">
        <v>0</v>
      </c>
      <c r="AL24" s="1" t="s">
        <v>76</v>
      </c>
      <c r="AM24" s="5">
        <v>1</v>
      </c>
      <c r="AN24" s="16">
        <v>0</v>
      </c>
      <c r="AO24" s="1" t="s">
        <v>76</v>
      </c>
      <c r="AP24" s="5">
        <v>1</v>
      </c>
      <c r="AQ24" s="16">
        <v>0</v>
      </c>
      <c r="AR24" s="1" t="s">
        <v>76</v>
      </c>
      <c r="AS24" s="5">
        <v>1</v>
      </c>
      <c r="AT24" s="16">
        <v>0</v>
      </c>
      <c r="AU24" s="1" t="s">
        <v>76</v>
      </c>
      <c r="AV24" s="5">
        <v>1</v>
      </c>
      <c r="AW24" s="16">
        <v>0</v>
      </c>
    </row>
    <row r="25" spans="1:49" x14ac:dyDescent="0.15">
      <c r="A25" s="1" t="s">
        <v>18</v>
      </c>
      <c r="B25" s="1" t="s">
        <v>76</v>
      </c>
      <c r="C25" s="5">
        <v>1</v>
      </c>
      <c r="D25" s="16">
        <v>0</v>
      </c>
      <c r="E25" s="1" t="s">
        <v>76</v>
      </c>
      <c r="F25" s="5">
        <v>1</v>
      </c>
      <c r="G25" s="16">
        <v>0</v>
      </c>
      <c r="H25" s="1" t="s">
        <v>76</v>
      </c>
      <c r="I25" s="5">
        <v>1</v>
      </c>
      <c r="J25" s="16">
        <v>0</v>
      </c>
      <c r="K25" s="1" t="s">
        <v>76</v>
      </c>
      <c r="L25" s="5">
        <v>1</v>
      </c>
      <c r="M25" s="16">
        <v>0</v>
      </c>
      <c r="N25" s="1" t="s">
        <v>76</v>
      </c>
      <c r="O25" s="5">
        <v>1</v>
      </c>
      <c r="P25" s="16">
        <v>0</v>
      </c>
      <c r="Q25" s="1" t="s">
        <v>76</v>
      </c>
      <c r="R25" s="5">
        <v>1</v>
      </c>
      <c r="S25" s="16">
        <v>0</v>
      </c>
      <c r="T25" s="1" t="s">
        <v>76</v>
      </c>
      <c r="U25" s="5">
        <v>1</v>
      </c>
      <c r="V25" s="16">
        <v>0</v>
      </c>
      <c r="W25" s="1" t="s">
        <v>76</v>
      </c>
      <c r="X25" s="5">
        <v>1</v>
      </c>
      <c r="Y25" s="16">
        <v>0</v>
      </c>
      <c r="Z25" s="1" t="s">
        <v>76</v>
      </c>
      <c r="AA25" s="5">
        <v>1</v>
      </c>
      <c r="AB25" s="16">
        <v>0</v>
      </c>
      <c r="AC25" s="1" t="s">
        <v>76</v>
      </c>
      <c r="AD25" s="5">
        <v>1</v>
      </c>
      <c r="AE25" s="16">
        <v>0</v>
      </c>
      <c r="AF25" s="1" t="s">
        <v>76</v>
      </c>
      <c r="AG25" s="5">
        <v>1</v>
      </c>
      <c r="AH25" s="16">
        <v>0</v>
      </c>
      <c r="AI25" s="1" t="s">
        <v>76</v>
      </c>
      <c r="AJ25" s="5">
        <v>1</v>
      </c>
      <c r="AK25" s="16">
        <v>0</v>
      </c>
      <c r="AL25" s="1" t="s">
        <v>76</v>
      </c>
      <c r="AM25" s="5">
        <v>1</v>
      </c>
      <c r="AN25" s="16">
        <v>0</v>
      </c>
      <c r="AO25" s="1" t="s">
        <v>76</v>
      </c>
      <c r="AP25" s="5">
        <v>1</v>
      </c>
      <c r="AQ25" s="16">
        <v>0</v>
      </c>
      <c r="AR25" s="1" t="s">
        <v>76</v>
      </c>
      <c r="AS25" s="5">
        <v>1</v>
      </c>
      <c r="AT25" s="16">
        <v>0</v>
      </c>
      <c r="AU25" s="1" t="s">
        <v>76</v>
      </c>
      <c r="AV25" s="5">
        <v>1</v>
      </c>
      <c r="AW25" s="16">
        <v>0</v>
      </c>
    </row>
    <row r="26" spans="1:49" x14ac:dyDescent="0.15">
      <c r="A26" s="1" t="s">
        <v>19</v>
      </c>
      <c r="B26" s="1" t="s">
        <v>76</v>
      </c>
      <c r="C26" s="5">
        <v>1</v>
      </c>
      <c r="D26" s="16">
        <v>0</v>
      </c>
      <c r="E26" s="1" t="s">
        <v>76</v>
      </c>
      <c r="F26" s="5">
        <v>1</v>
      </c>
      <c r="G26" s="16">
        <v>0</v>
      </c>
      <c r="H26" s="1" t="s">
        <v>76</v>
      </c>
      <c r="I26" s="5">
        <v>1</v>
      </c>
      <c r="J26" s="16">
        <v>0</v>
      </c>
      <c r="K26" s="1" t="s">
        <v>76</v>
      </c>
      <c r="L26" s="5">
        <v>1</v>
      </c>
      <c r="M26" s="16">
        <v>0</v>
      </c>
      <c r="N26" s="1" t="s">
        <v>76</v>
      </c>
      <c r="O26" s="5">
        <v>1</v>
      </c>
      <c r="P26" s="16">
        <v>0</v>
      </c>
      <c r="Q26" s="1" t="s">
        <v>76</v>
      </c>
      <c r="R26" s="5">
        <v>1</v>
      </c>
      <c r="S26" s="16">
        <v>0</v>
      </c>
      <c r="T26" s="1" t="s">
        <v>76</v>
      </c>
      <c r="U26" s="5">
        <v>1</v>
      </c>
      <c r="V26" s="16">
        <v>0</v>
      </c>
      <c r="W26" s="1" t="s">
        <v>76</v>
      </c>
      <c r="X26" s="5">
        <v>1</v>
      </c>
      <c r="Y26" s="16">
        <v>0</v>
      </c>
      <c r="Z26" s="1" t="s">
        <v>76</v>
      </c>
      <c r="AA26" s="5">
        <v>1</v>
      </c>
      <c r="AB26" s="16">
        <v>0</v>
      </c>
      <c r="AC26" s="1" t="s">
        <v>76</v>
      </c>
      <c r="AD26" s="5">
        <v>1</v>
      </c>
      <c r="AE26" s="16">
        <v>0</v>
      </c>
      <c r="AF26" s="1" t="s">
        <v>76</v>
      </c>
      <c r="AG26" s="5">
        <v>1</v>
      </c>
      <c r="AH26" s="16">
        <v>0</v>
      </c>
      <c r="AI26" s="1" t="s">
        <v>76</v>
      </c>
      <c r="AJ26" s="5">
        <v>1</v>
      </c>
      <c r="AK26" s="16">
        <v>0</v>
      </c>
      <c r="AL26" s="1" t="s">
        <v>76</v>
      </c>
      <c r="AM26" s="5">
        <v>1</v>
      </c>
      <c r="AN26" s="16">
        <v>0</v>
      </c>
      <c r="AO26" s="1" t="s">
        <v>76</v>
      </c>
      <c r="AP26" s="5">
        <v>1</v>
      </c>
      <c r="AQ26" s="16">
        <v>0</v>
      </c>
      <c r="AR26" s="1" t="s">
        <v>76</v>
      </c>
      <c r="AS26" s="5">
        <v>1</v>
      </c>
      <c r="AT26" s="16">
        <v>0</v>
      </c>
      <c r="AU26" s="1" t="s">
        <v>76</v>
      </c>
      <c r="AV26" s="5">
        <v>1</v>
      </c>
      <c r="AW26" s="16">
        <v>0</v>
      </c>
    </row>
    <row r="27" spans="1:49" x14ac:dyDescent="0.15">
      <c r="A27" s="1" t="s">
        <v>17</v>
      </c>
      <c r="B27" s="1" t="s">
        <v>76</v>
      </c>
      <c r="C27" s="5">
        <v>1</v>
      </c>
      <c r="D27" s="16">
        <v>0</v>
      </c>
      <c r="E27" s="1" t="s">
        <v>76</v>
      </c>
      <c r="F27" s="5">
        <v>1</v>
      </c>
      <c r="G27" s="16">
        <v>0</v>
      </c>
      <c r="H27" s="1" t="s">
        <v>76</v>
      </c>
      <c r="I27" s="5">
        <v>1</v>
      </c>
      <c r="J27" s="16">
        <v>0</v>
      </c>
      <c r="K27" s="1" t="s">
        <v>76</v>
      </c>
      <c r="L27" s="5">
        <v>1</v>
      </c>
      <c r="M27" s="16">
        <v>0</v>
      </c>
      <c r="N27" s="1" t="s">
        <v>76</v>
      </c>
      <c r="O27" s="5">
        <v>1</v>
      </c>
      <c r="P27" s="16">
        <v>0</v>
      </c>
      <c r="Q27" s="1" t="s">
        <v>76</v>
      </c>
      <c r="R27" s="5">
        <v>1</v>
      </c>
      <c r="S27" s="16">
        <v>0</v>
      </c>
      <c r="T27" s="1" t="s">
        <v>76</v>
      </c>
      <c r="U27" s="5">
        <v>1</v>
      </c>
      <c r="V27" s="16">
        <v>0</v>
      </c>
      <c r="W27" s="1" t="s">
        <v>76</v>
      </c>
      <c r="X27" s="5">
        <v>1</v>
      </c>
      <c r="Y27" s="16">
        <v>0</v>
      </c>
      <c r="Z27" s="1" t="s">
        <v>76</v>
      </c>
      <c r="AA27" s="5">
        <v>1</v>
      </c>
      <c r="AB27" s="16">
        <v>0</v>
      </c>
      <c r="AC27" s="1" t="s">
        <v>76</v>
      </c>
      <c r="AD27" s="5">
        <v>1</v>
      </c>
      <c r="AE27" s="16">
        <v>0</v>
      </c>
      <c r="AF27" s="1" t="s">
        <v>76</v>
      </c>
      <c r="AG27" s="5">
        <v>1</v>
      </c>
      <c r="AH27" s="16">
        <v>0</v>
      </c>
      <c r="AI27" s="1" t="s">
        <v>76</v>
      </c>
      <c r="AJ27" s="5">
        <v>1</v>
      </c>
      <c r="AK27" s="16">
        <v>0</v>
      </c>
      <c r="AL27" s="1" t="s">
        <v>76</v>
      </c>
      <c r="AM27" s="5">
        <v>1</v>
      </c>
      <c r="AN27" s="16">
        <v>0</v>
      </c>
      <c r="AO27" s="1" t="s">
        <v>76</v>
      </c>
      <c r="AP27" s="5">
        <v>1</v>
      </c>
      <c r="AQ27" s="16">
        <v>0</v>
      </c>
      <c r="AR27" s="1" t="s">
        <v>76</v>
      </c>
      <c r="AS27" s="5">
        <v>1</v>
      </c>
      <c r="AT27" s="16">
        <v>0</v>
      </c>
      <c r="AU27" s="1" t="s">
        <v>76</v>
      </c>
      <c r="AV27" s="5">
        <v>1</v>
      </c>
      <c r="AW27" s="16">
        <v>0</v>
      </c>
    </row>
    <row r="28" spans="1:49" x14ac:dyDescent="0.15">
      <c r="A28" s="1" t="s">
        <v>52</v>
      </c>
      <c r="B28" s="1" t="s">
        <v>76</v>
      </c>
      <c r="C28" s="5">
        <v>1</v>
      </c>
      <c r="D28" s="16">
        <v>0</v>
      </c>
      <c r="E28" s="1" t="s">
        <v>76</v>
      </c>
      <c r="F28" s="5">
        <v>1</v>
      </c>
      <c r="G28" s="16">
        <v>0</v>
      </c>
      <c r="H28" s="1" t="s">
        <v>76</v>
      </c>
      <c r="I28" s="5">
        <v>1</v>
      </c>
      <c r="J28" s="16">
        <v>0</v>
      </c>
      <c r="K28" s="1" t="s">
        <v>76</v>
      </c>
      <c r="L28" s="5">
        <v>1</v>
      </c>
      <c r="M28" s="16">
        <v>0</v>
      </c>
      <c r="N28" s="1" t="s">
        <v>76</v>
      </c>
      <c r="O28" s="5">
        <v>1</v>
      </c>
      <c r="P28" s="16">
        <v>0</v>
      </c>
      <c r="Q28" s="1" t="s">
        <v>76</v>
      </c>
      <c r="R28" s="5">
        <v>1</v>
      </c>
      <c r="S28" s="16">
        <v>0</v>
      </c>
      <c r="T28" s="1" t="s">
        <v>76</v>
      </c>
      <c r="U28" s="5">
        <v>1</v>
      </c>
      <c r="V28" s="16">
        <v>0</v>
      </c>
      <c r="W28" s="1" t="s">
        <v>76</v>
      </c>
      <c r="X28" s="5">
        <v>1</v>
      </c>
      <c r="Y28" s="16">
        <v>0</v>
      </c>
      <c r="Z28" s="1" t="s">
        <v>76</v>
      </c>
      <c r="AA28" s="5">
        <v>1</v>
      </c>
      <c r="AB28" s="16">
        <v>0</v>
      </c>
      <c r="AC28" s="1" t="s">
        <v>76</v>
      </c>
      <c r="AD28" s="5">
        <v>1</v>
      </c>
      <c r="AE28" s="16">
        <v>0</v>
      </c>
      <c r="AF28" s="1" t="s">
        <v>76</v>
      </c>
      <c r="AG28" s="5">
        <v>1</v>
      </c>
      <c r="AH28" s="16">
        <v>0</v>
      </c>
      <c r="AI28" s="1" t="s">
        <v>76</v>
      </c>
      <c r="AJ28" s="5">
        <v>1</v>
      </c>
      <c r="AK28" s="16">
        <v>0</v>
      </c>
      <c r="AL28" s="1" t="s">
        <v>76</v>
      </c>
      <c r="AM28" s="5">
        <v>1</v>
      </c>
      <c r="AN28" s="16">
        <v>0</v>
      </c>
      <c r="AO28" s="1" t="s">
        <v>76</v>
      </c>
      <c r="AP28" s="5">
        <v>1</v>
      </c>
      <c r="AQ28" s="16">
        <v>0</v>
      </c>
      <c r="AR28" s="1" t="s">
        <v>76</v>
      </c>
      <c r="AS28" s="5">
        <v>1</v>
      </c>
      <c r="AT28" s="16">
        <v>0</v>
      </c>
      <c r="AU28" s="1" t="s">
        <v>76</v>
      </c>
      <c r="AV28" s="5">
        <v>1</v>
      </c>
      <c r="AW28" s="16">
        <v>0</v>
      </c>
    </row>
    <row r="29" spans="1:49" x14ac:dyDescent="0.15">
      <c r="A29" s="1" t="s">
        <v>30</v>
      </c>
      <c r="B29" s="1" t="s">
        <v>76</v>
      </c>
      <c r="C29" s="5">
        <v>1</v>
      </c>
      <c r="D29" s="16">
        <v>0</v>
      </c>
      <c r="E29" s="1" t="s">
        <v>76</v>
      </c>
      <c r="F29" s="5">
        <v>1</v>
      </c>
      <c r="G29" s="16">
        <v>0</v>
      </c>
      <c r="H29" s="1" t="s">
        <v>76</v>
      </c>
      <c r="I29" s="5">
        <v>1</v>
      </c>
      <c r="J29" s="16">
        <v>0</v>
      </c>
      <c r="K29" s="1" t="s">
        <v>76</v>
      </c>
      <c r="L29" s="5">
        <v>1</v>
      </c>
      <c r="M29" s="16">
        <v>0</v>
      </c>
      <c r="N29" s="1" t="s">
        <v>76</v>
      </c>
      <c r="O29" s="5">
        <v>1</v>
      </c>
      <c r="P29" s="16">
        <v>0</v>
      </c>
      <c r="Q29" s="1" t="s">
        <v>76</v>
      </c>
      <c r="R29" s="5">
        <v>1</v>
      </c>
      <c r="S29" s="16">
        <v>0</v>
      </c>
      <c r="T29" s="1" t="s">
        <v>76</v>
      </c>
      <c r="U29" s="5">
        <v>1</v>
      </c>
      <c r="V29" s="16">
        <v>0</v>
      </c>
      <c r="W29" s="1" t="s">
        <v>76</v>
      </c>
      <c r="X29" s="5">
        <v>1</v>
      </c>
      <c r="Y29" s="16">
        <v>0</v>
      </c>
      <c r="Z29" s="1" t="s">
        <v>76</v>
      </c>
      <c r="AA29" s="5">
        <v>1</v>
      </c>
      <c r="AB29" s="16">
        <v>0</v>
      </c>
      <c r="AC29" s="1" t="s">
        <v>76</v>
      </c>
      <c r="AD29" s="5">
        <v>1</v>
      </c>
      <c r="AE29" s="16">
        <v>0</v>
      </c>
      <c r="AF29" s="1" t="s">
        <v>76</v>
      </c>
      <c r="AG29" s="5">
        <v>1</v>
      </c>
      <c r="AH29" s="16">
        <v>0</v>
      </c>
      <c r="AI29" s="1" t="s">
        <v>76</v>
      </c>
      <c r="AJ29" s="5">
        <v>1</v>
      </c>
      <c r="AK29" s="16">
        <v>0</v>
      </c>
      <c r="AL29" s="1" t="s">
        <v>76</v>
      </c>
      <c r="AM29" s="5">
        <v>1</v>
      </c>
      <c r="AN29" s="16">
        <v>0</v>
      </c>
      <c r="AO29" s="1" t="s">
        <v>76</v>
      </c>
      <c r="AP29" s="5">
        <v>1</v>
      </c>
      <c r="AQ29" s="16">
        <v>0</v>
      </c>
      <c r="AR29" s="1" t="s">
        <v>76</v>
      </c>
      <c r="AS29" s="5">
        <v>1</v>
      </c>
      <c r="AT29" s="16">
        <v>0</v>
      </c>
      <c r="AU29" s="1" t="s">
        <v>76</v>
      </c>
      <c r="AV29" s="5">
        <v>1</v>
      </c>
      <c r="AW29" s="16">
        <v>0</v>
      </c>
    </row>
    <row r="30" spans="1:49" x14ac:dyDescent="0.15">
      <c r="A30" s="1" t="s">
        <v>39</v>
      </c>
      <c r="B30" s="1" t="s">
        <v>76</v>
      </c>
      <c r="C30" s="5">
        <v>1</v>
      </c>
      <c r="D30" s="16">
        <v>0</v>
      </c>
      <c r="E30" s="1" t="s">
        <v>76</v>
      </c>
      <c r="F30" s="5">
        <v>1</v>
      </c>
      <c r="G30" s="16">
        <v>0</v>
      </c>
      <c r="H30" s="1" t="s">
        <v>76</v>
      </c>
      <c r="I30" s="5">
        <v>1</v>
      </c>
      <c r="J30" s="16">
        <v>0</v>
      </c>
      <c r="K30" s="1" t="s">
        <v>76</v>
      </c>
      <c r="L30" s="5">
        <v>1</v>
      </c>
      <c r="M30" s="16">
        <v>0</v>
      </c>
      <c r="N30" s="1" t="s">
        <v>76</v>
      </c>
      <c r="O30" s="5">
        <v>1</v>
      </c>
      <c r="P30" s="16">
        <v>0</v>
      </c>
      <c r="Q30" s="1" t="s">
        <v>76</v>
      </c>
      <c r="R30" s="5">
        <v>1</v>
      </c>
      <c r="S30" s="16">
        <v>0</v>
      </c>
      <c r="T30" s="1" t="s">
        <v>76</v>
      </c>
      <c r="U30" s="5">
        <v>1</v>
      </c>
      <c r="V30" s="16">
        <v>0</v>
      </c>
      <c r="W30" s="1" t="s">
        <v>76</v>
      </c>
      <c r="X30" s="5">
        <v>1</v>
      </c>
      <c r="Y30" s="16">
        <v>0</v>
      </c>
      <c r="Z30" s="1" t="s">
        <v>76</v>
      </c>
      <c r="AA30" s="5">
        <v>1</v>
      </c>
      <c r="AB30" s="16">
        <v>0</v>
      </c>
      <c r="AC30" s="1" t="s">
        <v>76</v>
      </c>
      <c r="AD30" s="5">
        <v>1</v>
      </c>
      <c r="AE30" s="16">
        <v>0</v>
      </c>
      <c r="AF30" s="1" t="s">
        <v>76</v>
      </c>
      <c r="AG30" s="5">
        <v>1</v>
      </c>
      <c r="AH30" s="16">
        <v>0</v>
      </c>
      <c r="AI30" s="1" t="s">
        <v>76</v>
      </c>
      <c r="AJ30" s="5">
        <v>1</v>
      </c>
      <c r="AK30" s="16">
        <v>0</v>
      </c>
      <c r="AL30" s="1" t="s">
        <v>76</v>
      </c>
      <c r="AM30" s="5">
        <v>1</v>
      </c>
      <c r="AN30" s="16">
        <v>0</v>
      </c>
      <c r="AO30" s="1" t="s">
        <v>76</v>
      </c>
      <c r="AP30" s="5">
        <v>1</v>
      </c>
      <c r="AQ30" s="16">
        <v>0</v>
      </c>
      <c r="AR30" s="1" t="s">
        <v>76</v>
      </c>
      <c r="AS30" s="5">
        <v>1</v>
      </c>
      <c r="AT30" s="16">
        <v>0</v>
      </c>
      <c r="AU30" s="1" t="s">
        <v>76</v>
      </c>
      <c r="AV30" s="5">
        <v>1</v>
      </c>
      <c r="AW30" s="16">
        <v>0</v>
      </c>
    </row>
    <row r="31" spans="1:49" x14ac:dyDescent="0.15">
      <c r="A31" s="1" t="s">
        <v>24</v>
      </c>
      <c r="B31" s="1" t="s">
        <v>76</v>
      </c>
      <c r="C31" s="5">
        <v>1</v>
      </c>
      <c r="D31" s="16">
        <v>0</v>
      </c>
      <c r="E31" s="1" t="s">
        <v>76</v>
      </c>
      <c r="F31" s="5">
        <v>1</v>
      </c>
      <c r="G31" s="16">
        <v>0</v>
      </c>
      <c r="H31" s="1" t="s">
        <v>76</v>
      </c>
      <c r="I31" s="5">
        <v>1</v>
      </c>
      <c r="J31" s="16">
        <v>0</v>
      </c>
      <c r="K31" s="1" t="s">
        <v>76</v>
      </c>
      <c r="L31" s="5">
        <v>1</v>
      </c>
      <c r="M31" s="16">
        <v>0</v>
      </c>
      <c r="N31" s="1" t="s">
        <v>76</v>
      </c>
      <c r="O31" s="5">
        <v>1</v>
      </c>
      <c r="P31" s="16">
        <v>0</v>
      </c>
      <c r="Q31" s="1" t="s">
        <v>76</v>
      </c>
      <c r="R31" s="5">
        <v>1</v>
      </c>
      <c r="S31" s="16">
        <v>0</v>
      </c>
      <c r="T31" s="1" t="s">
        <v>76</v>
      </c>
      <c r="U31" s="5">
        <v>1</v>
      </c>
      <c r="V31" s="16">
        <v>0</v>
      </c>
      <c r="W31" s="1" t="s">
        <v>76</v>
      </c>
      <c r="X31" s="5">
        <v>1</v>
      </c>
      <c r="Y31" s="16">
        <v>0</v>
      </c>
      <c r="Z31" s="1" t="s">
        <v>76</v>
      </c>
      <c r="AA31" s="5">
        <v>1</v>
      </c>
      <c r="AB31" s="16">
        <v>0</v>
      </c>
      <c r="AC31" s="1" t="s">
        <v>76</v>
      </c>
      <c r="AD31" s="5">
        <v>1</v>
      </c>
      <c r="AE31" s="16">
        <v>0</v>
      </c>
      <c r="AF31" s="1" t="s">
        <v>76</v>
      </c>
      <c r="AG31" s="5">
        <v>1</v>
      </c>
      <c r="AH31" s="16">
        <v>0</v>
      </c>
      <c r="AI31" s="1" t="s">
        <v>76</v>
      </c>
      <c r="AJ31" s="5">
        <v>1</v>
      </c>
      <c r="AK31" s="16">
        <v>0</v>
      </c>
      <c r="AL31" s="1" t="s">
        <v>76</v>
      </c>
      <c r="AM31" s="5">
        <v>1</v>
      </c>
      <c r="AN31" s="16">
        <v>0</v>
      </c>
      <c r="AO31" s="1" t="s">
        <v>76</v>
      </c>
      <c r="AP31" s="5">
        <v>1</v>
      </c>
      <c r="AQ31" s="16">
        <v>0</v>
      </c>
      <c r="AR31" s="1" t="s">
        <v>76</v>
      </c>
      <c r="AS31" s="5">
        <v>1</v>
      </c>
      <c r="AT31" s="16">
        <v>0</v>
      </c>
      <c r="AU31" s="1" t="s">
        <v>76</v>
      </c>
      <c r="AV31" s="5">
        <v>1</v>
      </c>
      <c r="AW31" s="16">
        <v>0</v>
      </c>
    </row>
    <row r="32" spans="1:49" x14ac:dyDescent="0.15">
      <c r="A32" s="1" t="s">
        <v>8</v>
      </c>
      <c r="B32" s="1" t="s">
        <v>76</v>
      </c>
      <c r="C32" s="5">
        <v>1</v>
      </c>
      <c r="D32" s="16">
        <v>0</v>
      </c>
      <c r="E32" s="1" t="s">
        <v>76</v>
      </c>
      <c r="F32" s="5">
        <v>1</v>
      </c>
      <c r="G32" s="16">
        <v>0</v>
      </c>
      <c r="H32" s="1" t="s">
        <v>76</v>
      </c>
      <c r="I32" s="5">
        <v>1</v>
      </c>
      <c r="J32" s="16">
        <v>0</v>
      </c>
      <c r="K32" s="1" t="s">
        <v>76</v>
      </c>
      <c r="L32" s="5">
        <v>1</v>
      </c>
      <c r="M32" s="16">
        <v>0</v>
      </c>
      <c r="N32" s="1" t="s">
        <v>76</v>
      </c>
      <c r="O32" s="5">
        <v>1</v>
      </c>
      <c r="P32" s="16">
        <v>0</v>
      </c>
      <c r="Q32" s="1" t="s">
        <v>76</v>
      </c>
      <c r="R32" s="5">
        <v>1</v>
      </c>
      <c r="S32" s="16">
        <v>0</v>
      </c>
      <c r="T32" s="1" t="s">
        <v>76</v>
      </c>
      <c r="U32" s="5">
        <v>1</v>
      </c>
      <c r="V32" s="16">
        <v>0</v>
      </c>
      <c r="W32" s="1" t="s">
        <v>76</v>
      </c>
      <c r="X32" s="5">
        <v>1</v>
      </c>
      <c r="Y32" s="16">
        <v>0</v>
      </c>
      <c r="Z32" s="1" t="s">
        <v>76</v>
      </c>
      <c r="AA32" s="5">
        <v>1</v>
      </c>
      <c r="AB32" s="16">
        <v>0</v>
      </c>
      <c r="AC32" s="1" t="s">
        <v>76</v>
      </c>
      <c r="AD32" s="5">
        <v>1</v>
      </c>
      <c r="AE32" s="16">
        <v>0</v>
      </c>
      <c r="AF32" s="1" t="s">
        <v>76</v>
      </c>
      <c r="AG32" s="5">
        <v>1</v>
      </c>
      <c r="AH32" s="16">
        <v>0</v>
      </c>
      <c r="AI32" s="1" t="s">
        <v>76</v>
      </c>
      <c r="AJ32" s="5">
        <v>1</v>
      </c>
      <c r="AK32" s="16">
        <v>0</v>
      </c>
      <c r="AL32" s="1" t="s">
        <v>76</v>
      </c>
      <c r="AM32" s="5">
        <v>1</v>
      </c>
      <c r="AN32" s="16">
        <v>0</v>
      </c>
      <c r="AO32" s="1" t="s">
        <v>76</v>
      </c>
      <c r="AP32" s="5">
        <v>1</v>
      </c>
      <c r="AQ32" s="16">
        <v>0</v>
      </c>
      <c r="AR32" s="1" t="s">
        <v>76</v>
      </c>
      <c r="AS32" s="5">
        <v>1</v>
      </c>
      <c r="AT32" s="16">
        <v>0</v>
      </c>
      <c r="AU32" s="1" t="s">
        <v>76</v>
      </c>
      <c r="AV32" s="5">
        <v>1</v>
      </c>
      <c r="AW32" s="16">
        <v>0</v>
      </c>
    </row>
    <row r="33" spans="1:49" x14ac:dyDescent="0.15">
      <c r="A33" s="1" t="s">
        <v>68</v>
      </c>
      <c r="B33" s="1" t="s">
        <v>76</v>
      </c>
      <c r="C33" s="5">
        <v>1</v>
      </c>
      <c r="D33" s="16">
        <v>0</v>
      </c>
      <c r="E33" s="1" t="s">
        <v>76</v>
      </c>
      <c r="F33" s="5">
        <v>1</v>
      </c>
      <c r="G33" s="16">
        <v>0</v>
      </c>
      <c r="H33" s="1" t="s">
        <v>76</v>
      </c>
      <c r="I33" s="5">
        <v>1</v>
      </c>
      <c r="J33" s="16">
        <v>0</v>
      </c>
      <c r="K33" s="1" t="s">
        <v>76</v>
      </c>
      <c r="L33" s="5">
        <v>1</v>
      </c>
      <c r="M33" s="16">
        <v>0</v>
      </c>
      <c r="N33" s="1" t="s">
        <v>76</v>
      </c>
      <c r="O33" s="5">
        <v>1</v>
      </c>
      <c r="P33" s="16">
        <v>0</v>
      </c>
      <c r="Q33" s="1" t="s">
        <v>76</v>
      </c>
      <c r="R33" s="5">
        <v>1</v>
      </c>
      <c r="S33" s="16">
        <v>0</v>
      </c>
      <c r="T33" s="1" t="s">
        <v>76</v>
      </c>
      <c r="U33" s="5">
        <v>1</v>
      </c>
      <c r="V33" s="16">
        <v>0</v>
      </c>
      <c r="W33" s="1" t="s">
        <v>76</v>
      </c>
      <c r="X33" s="5">
        <v>1</v>
      </c>
      <c r="Y33" s="16">
        <v>0</v>
      </c>
      <c r="Z33" s="1" t="s">
        <v>76</v>
      </c>
      <c r="AA33" s="5">
        <v>1</v>
      </c>
      <c r="AB33" s="16">
        <v>0</v>
      </c>
      <c r="AC33" s="1" t="s">
        <v>76</v>
      </c>
      <c r="AD33" s="5">
        <v>1</v>
      </c>
      <c r="AE33" s="16">
        <v>0</v>
      </c>
      <c r="AF33" s="1" t="s">
        <v>76</v>
      </c>
      <c r="AG33" s="5">
        <v>1</v>
      </c>
      <c r="AH33" s="16">
        <v>0</v>
      </c>
      <c r="AI33" s="1" t="s">
        <v>76</v>
      </c>
      <c r="AJ33" s="5">
        <v>1</v>
      </c>
      <c r="AK33" s="16">
        <v>0</v>
      </c>
      <c r="AL33" s="1" t="s">
        <v>76</v>
      </c>
      <c r="AM33" s="5">
        <v>1</v>
      </c>
      <c r="AN33" s="16">
        <v>0</v>
      </c>
      <c r="AO33" s="1" t="s">
        <v>76</v>
      </c>
      <c r="AP33" s="5">
        <v>1</v>
      </c>
      <c r="AQ33" s="16">
        <v>0</v>
      </c>
      <c r="AR33" s="1" t="s">
        <v>76</v>
      </c>
      <c r="AS33" s="5">
        <v>1</v>
      </c>
      <c r="AT33" s="16">
        <v>0</v>
      </c>
      <c r="AU33" s="1" t="s">
        <v>76</v>
      </c>
      <c r="AV33" s="5">
        <v>1</v>
      </c>
      <c r="AW33" s="16">
        <v>0</v>
      </c>
    </row>
    <row r="34" spans="1:49" x14ac:dyDescent="0.15">
      <c r="A34" s="1" t="s">
        <v>29</v>
      </c>
      <c r="B34" s="1" t="s">
        <v>76</v>
      </c>
      <c r="C34" s="5">
        <v>1</v>
      </c>
      <c r="D34" s="16">
        <v>0</v>
      </c>
      <c r="E34" s="1" t="s">
        <v>76</v>
      </c>
      <c r="F34" s="5">
        <v>1</v>
      </c>
      <c r="G34" s="16">
        <v>0</v>
      </c>
      <c r="H34" s="1" t="s">
        <v>76</v>
      </c>
      <c r="I34" s="5">
        <v>1</v>
      </c>
      <c r="J34" s="16">
        <v>0</v>
      </c>
      <c r="K34" s="1" t="s">
        <v>76</v>
      </c>
      <c r="L34" s="5">
        <v>1</v>
      </c>
      <c r="M34" s="16">
        <v>0</v>
      </c>
      <c r="N34" s="1" t="s">
        <v>76</v>
      </c>
      <c r="O34" s="5">
        <v>1</v>
      </c>
      <c r="P34" s="16">
        <v>0</v>
      </c>
      <c r="Q34" s="1" t="s">
        <v>76</v>
      </c>
      <c r="R34" s="5">
        <v>1</v>
      </c>
      <c r="S34" s="16">
        <v>0</v>
      </c>
      <c r="T34" s="1" t="s">
        <v>76</v>
      </c>
      <c r="U34" s="5">
        <v>1</v>
      </c>
      <c r="V34" s="16">
        <v>0</v>
      </c>
      <c r="W34" s="1" t="s">
        <v>76</v>
      </c>
      <c r="X34" s="5">
        <v>1</v>
      </c>
      <c r="Y34" s="16">
        <v>0</v>
      </c>
      <c r="Z34" s="1" t="s">
        <v>76</v>
      </c>
      <c r="AA34" s="5">
        <v>1</v>
      </c>
      <c r="AB34" s="16">
        <v>0</v>
      </c>
      <c r="AC34" s="1" t="s">
        <v>76</v>
      </c>
      <c r="AD34" s="5">
        <v>1</v>
      </c>
      <c r="AE34" s="16">
        <v>0</v>
      </c>
      <c r="AF34" s="1" t="s">
        <v>76</v>
      </c>
      <c r="AG34" s="5">
        <v>1</v>
      </c>
      <c r="AH34" s="16">
        <v>0</v>
      </c>
      <c r="AI34" s="1" t="s">
        <v>76</v>
      </c>
      <c r="AJ34" s="5">
        <v>1</v>
      </c>
      <c r="AK34" s="16">
        <v>0</v>
      </c>
      <c r="AL34" s="1" t="s">
        <v>76</v>
      </c>
      <c r="AM34" s="5">
        <v>1</v>
      </c>
      <c r="AN34" s="16">
        <v>0</v>
      </c>
      <c r="AO34" s="1" t="s">
        <v>76</v>
      </c>
      <c r="AP34" s="5">
        <v>1</v>
      </c>
      <c r="AQ34" s="16">
        <v>0</v>
      </c>
      <c r="AR34" s="1" t="s">
        <v>76</v>
      </c>
      <c r="AS34" s="5">
        <v>1</v>
      </c>
      <c r="AT34" s="16">
        <v>0</v>
      </c>
      <c r="AU34" s="1" t="s">
        <v>76</v>
      </c>
      <c r="AV34" s="5">
        <v>1</v>
      </c>
      <c r="AW34" s="16">
        <v>0</v>
      </c>
    </row>
    <row r="35" spans="1:49" x14ac:dyDescent="0.15">
      <c r="A35" s="1" t="s">
        <v>53</v>
      </c>
      <c r="B35" s="1" t="s">
        <v>76</v>
      </c>
      <c r="C35" s="5">
        <v>1</v>
      </c>
      <c r="D35" s="16">
        <v>0</v>
      </c>
      <c r="E35" s="1" t="s">
        <v>76</v>
      </c>
      <c r="F35" s="5">
        <v>1</v>
      </c>
      <c r="G35" s="16">
        <v>0</v>
      </c>
      <c r="H35" s="1" t="s">
        <v>76</v>
      </c>
      <c r="I35" s="5">
        <v>1</v>
      </c>
      <c r="J35" s="16">
        <v>0</v>
      </c>
      <c r="K35" s="1" t="s">
        <v>76</v>
      </c>
      <c r="L35" s="5">
        <v>1</v>
      </c>
      <c r="M35" s="16">
        <v>0</v>
      </c>
      <c r="N35" s="1" t="s">
        <v>76</v>
      </c>
      <c r="O35" s="5">
        <v>1</v>
      </c>
      <c r="P35" s="16">
        <v>0</v>
      </c>
      <c r="Q35" s="1" t="s">
        <v>76</v>
      </c>
      <c r="R35" s="5">
        <v>1</v>
      </c>
      <c r="S35" s="16">
        <v>0</v>
      </c>
      <c r="T35" s="1" t="s">
        <v>76</v>
      </c>
      <c r="U35" s="5">
        <v>1</v>
      </c>
      <c r="V35" s="16">
        <v>0</v>
      </c>
      <c r="W35" s="1" t="s">
        <v>76</v>
      </c>
      <c r="X35" s="5">
        <v>1</v>
      </c>
      <c r="Y35" s="16">
        <v>0</v>
      </c>
      <c r="Z35" s="1" t="s">
        <v>76</v>
      </c>
      <c r="AA35" s="5">
        <v>1</v>
      </c>
      <c r="AB35" s="16">
        <v>0</v>
      </c>
      <c r="AC35" s="1" t="s">
        <v>76</v>
      </c>
      <c r="AD35" s="5">
        <v>1</v>
      </c>
      <c r="AE35" s="16">
        <v>0</v>
      </c>
      <c r="AF35" s="1" t="s">
        <v>76</v>
      </c>
      <c r="AG35" s="5">
        <v>1</v>
      </c>
      <c r="AH35" s="16">
        <v>0</v>
      </c>
      <c r="AI35" s="1" t="s">
        <v>76</v>
      </c>
      <c r="AJ35" s="5">
        <v>1</v>
      </c>
      <c r="AK35" s="16">
        <v>0</v>
      </c>
      <c r="AL35" s="1" t="s">
        <v>76</v>
      </c>
      <c r="AM35" s="5">
        <v>1</v>
      </c>
      <c r="AN35" s="16">
        <v>0</v>
      </c>
      <c r="AO35" s="1" t="s">
        <v>76</v>
      </c>
      <c r="AP35" s="5">
        <v>1</v>
      </c>
      <c r="AQ35" s="16">
        <v>0</v>
      </c>
      <c r="AR35" s="1" t="s">
        <v>76</v>
      </c>
      <c r="AS35" s="5">
        <v>1</v>
      </c>
      <c r="AT35" s="16">
        <v>0</v>
      </c>
      <c r="AU35" s="1" t="s">
        <v>76</v>
      </c>
      <c r="AV35" s="5">
        <v>1</v>
      </c>
      <c r="AW35" s="16">
        <v>0</v>
      </c>
    </row>
    <row r="36" spans="1:49" x14ac:dyDescent="0.15">
      <c r="A36" s="1" t="s">
        <v>22</v>
      </c>
      <c r="B36" s="1" t="s">
        <v>76</v>
      </c>
      <c r="C36" s="5">
        <v>1</v>
      </c>
      <c r="D36" s="16">
        <v>0</v>
      </c>
      <c r="E36" s="1" t="s">
        <v>76</v>
      </c>
      <c r="F36" s="5">
        <v>1</v>
      </c>
      <c r="G36" s="16">
        <v>0</v>
      </c>
      <c r="H36" s="1" t="s">
        <v>76</v>
      </c>
      <c r="I36" s="5">
        <v>1</v>
      </c>
      <c r="J36" s="16">
        <v>0</v>
      </c>
      <c r="K36" s="1" t="s">
        <v>76</v>
      </c>
      <c r="L36" s="5">
        <v>1</v>
      </c>
      <c r="M36" s="16">
        <v>0</v>
      </c>
      <c r="N36" s="1" t="s">
        <v>76</v>
      </c>
      <c r="O36" s="5">
        <v>1</v>
      </c>
      <c r="P36" s="16">
        <v>0</v>
      </c>
      <c r="Q36" s="1" t="s">
        <v>76</v>
      </c>
      <c r="R36" s="5">
        <v>1</v>
      </c>
      <c r="S36" s="16">
        <v>0</v>
      </c>
      <c r="T36" s="1" t="s">
        <v>76</v>
      </c>
      <c r="U36" s="5">
        <v>1</v>
      </c>
      <c r="V36" s="16">
        <v>0</v>
      </c>
      <c r="W36" s="1" t="s">
        <v>76</v>
      </c>
      <c r="X36" s="5">
        <v>1</v>
      </c>
      <c r="Y36" s="16">
        <v>0</v>
      </c>
      <c r="Z36" s="1" t="s">
        <v>76</v>
      </c>
      <c r="AA36" s="5">
        <v>1</v>
      </c>
      <c r="AB36" s="16">
        <v>0</v>
      </c>
      <c r="AC36" s="1" t="s">
        <v>76</v>
      </c>
      <c r="AD36" s="5">
        <v>1</v>
      </c>
      <c r="AE36" s="16">
        <v>0</v>
      </c>
      <c r="AF36" s="1" t="s">
        <v>76</v>
      </c>
      <c r="AG36" s="5">
        <v>1</v>
      </c>
      <c r="AH36" s="16">
        <v>0</v>
      </c>
      <c r="AI36" s="1" t="s">
        <v>76</v>
      </c>
      <c r="AJ36" s="5">
        <v>1</v>
      </c>
      <c r="AK36" s="16">
        <v>0</v>
      </c>
      <c r="AL36" s="1" t="s">
        <v>76</v>
      </c>
      <c r="AM36" s="5">
        <v>1</v>
      </c>
      <c r="AN36" s="16">
        <v>0</v>
      </c>
      <c r="AO36" s="1" t="s">
        <v>76</v>
      </c>
      <c r="AP36" s="5">
        <v>1</v>
      </c>
      <c r="AQ36" s="16">
        <v>0</v>
      </c>
      <c r="AR36" s="1" t="s">
        <v>76</v>
      </c>
      <c r="AS36" s="5">
        <v>1</v>
      </c>
      <c r="AT36" s="16">
        <v>0</v>
      </c>
      <c r="AU36" s="1" t="s">
        <v>76</v>
      </c>
      <c r="AV36" s="5">
        <v>1</v>
      </c>
      <c r="AW36" s="16">
        <v>0</v>
      </c>
    </row>
    <row r="37" spans="1:49" x14ac:dyDescent="0.15">
      <c r="A37" s="1" t="s">
        <v>42</v>
      </c>
      <c r="B37" s="1" t="s">
        <v>76</v>
      </c>
      <c r="C37" s="5">
        <v>1</v>
      </c>
      <c r="D37" s="16">
        <v>0</v>
      </c>
      <c r="E37" s="1" t="s">
        <v>76</v>
      </c>
      <c r="F37" s="5">
        <v>1</v>
      </c>
      <c r="G37" s="16">
        <v>0</v>
      </c>
      <c r="H37" s="1" t="s">
        <v>76</v>
      </c>
      <c r="I37" s="5">
        <v>1</v>
      </c>
      <c r="J37" s="16">
        <v>0</v>
      </c>
      <c r="K37" s="1" t="s">
        <v>76</v>
      </c>
      <c r="L37" s="5">
        <v>1</v>
      </c>
      <c r="M37" s="16">
        <v>0</v>
      </c>
      <c r="N37" s="1" t="s">
        <v>76</v>
      </c>
      <c r="O37" s="5">
        <v>1</v>
      </c>
      <c r="P37" s="16">
        <v>0</v>
      </c>
      <c r="Q37" s="1" t="s">
        <v>76</v>
      </c>
      <c r="R37" s="5">
        <v>1</v>
      </c>
      <c r="S37" s="16">
        <v>0</v>
      </c>
      <c r="T37" s="1" t="s">
        <v>76</v>
      </c>
      <c r="U37" s="5">
        <v>1</v>
      </c>
      <c r="V37" s="16">
        <v>0</v>
      </c>
      <c r="W37" s="1" t="s">
        <v>76</v>
      </c>
      <c r="X37" s="5">
        <v>1</v>
      </c>
      <c r="Y37" s="16">
        <v>0</v>
      </c>
      <c r="Z37" s="1" t="s">
        <v>76</v>
      </c>
      <c r="AA37" s="5">
        <v>1</v>
      </c>
      <c r="AB37" s="16">
        <v>0</v>
      </c>
      <c r="AC37" s="1" t="s">
        <v>76</v>
      </c>
      <c r="AD37" s="5">
        <v>1</v>
      </c>
      <c r="AE37" s="16">
        <v>0</v>
      </c>
      <c r="AF37" s="1" t="s">
        <v>76</v>
      </c>
      <c r="AG37" s="5">
        <v>1</v>
      </c>
      <c r="AH37" s="16">
        <v>0</v>
      </c>
      <c r="AI37" s="1" t="s">
        <v>76</v>
      </c>
      <c r="AJ37" s="5">
        <v>1</v>
      </c>
      <c r="AK37" s="16">
        <v>0</v>
      </c>
      <c r="AL37" s="1" t="s">
        <v>76</v>
      </c>
      <c r="AM37" s="5">
        <v>1</v>
      </c>
      <c r="AN37" s="16">
        <v>0</v>
      </c>
      <c r="AO37" s="1" t="s">
        <v>76</v>
      </c>
      <c r="AP37" s="5">
        <v>1</v>
      </c>
      <c r="AQ37" s="16">
        <v>0</v>
      </c>
      <c r="AR37" s="1" t="s">
        <v>76</v>
      </c>
      <c r="AS37" s="5">
        <v>1</v>
      </c>
      <c r="AT37" s="16">
        <v>0</v>
      </c>
      <c r="AU37" s="1" t="s">
        <v>76</v>
      </c>
      <c r="AV37" s="5">
        <v>1</v>
      </c>
      <c r="AW37" s="16">
        <v>0</v>
      </c>
    </row>
    <row r="38" spans="1:49" x14ac:dyDescent="0.15">
      <c r="A38" s="1" t="s">
        <v>50</v>
      </c>
      <c r="B38" s="1" t="s">
        <v>76</v>
      </c>
      <c r="C38" s="5">
        <v>1</v>
      </c>
      <c r="D38" s="16">
        <v>0</v>
      </c>
      <c r="E38" s="1" t="s">
        <v>76</v>
      </c>
      <c r="F38" s="5">
        <v>1</v>
      </c>
      <c r="G38" s="16">
        <v>0</v>
      </c>
      <c r="H38" s="1" t="s">
        <v>76</v>
      </c>
      <c r="I38" s="5">
        <v>1</v>
      </c>
      <c r="J38" s="16">
        <v>0</v>
      </c>
      <c r="K38" s="1" t="s">
        <v>76</v>
      </c>
      <c r="L38" s="5">
        <v>1</v>
      </c>
      <c r="M38" s="16">
        <v>0</v>
      </c>
      <c r="N38" s="1" t="s">
        <v>76</v>
      </c>
      <c r="O38" s="5">
        <v>1</v>
      </c>
      <c r="P38" s="16">
        <v>0</v>
      </c>
      <c r="Q38" s="1" t="s">
        <v>76</v>
      </c>
      <c r="R38" s="5">
        <v>1</v>
      </c>
      <c r="S38" s="16">
        <v>0</v>
      </c>
      <c r="T38" s="1" t="s">
        <v>76</v>
      </c>
      <c r="U38" s="5">
        <v>1</v>
      </c>
      <c r="V38" s="16">
        <v>0</v>
      </c>
      <c r="W38" s="1" t="s">
        <v>76</v>
      </c>
      <c r="X38" s="5">
        <v>1</v>
      </c>
      <c r="Y38" s="16">
        <v>0</v>
      </c>
      <c r="Z38" s="1" t="s">
        <v>76</v>
      </c>
      <c r="AA38" s="5">
        <v>1</v>
      </c>
      <c r="AB38" s="16">
        <v>0</v>
      </c>
      <c r="AC38" s="1" t="s">
        <v>76</v>
      </c>
      <c r="AD38" s="5">
        <v>1</v>
      </c>
      <c r="AE38" s="16">
        <v>0</v>
      </c>
      <c r="AF38" s="1" t="s">
        <v>76</v>
      </c>
      <c r="AG38" s="5">
        <v>1</v>
      </c>
      <c r="AH38" s="16">
        <v>0</v>
      </c>
      <c r="AI38" s="1" t="s">
        <v>76</v>
      </c>
      <c r="AJ38" s="5">
        <v>1</v>
      </c>
      <c r="AK38" s="16">
        <v>0</v>
      </c>
      <c r="AL38" s="1" t="s">
        <v>76</v>
      </c>
      <c r="AM38" s="5">
        <v>1</v>
      </c>
      <c r="AN38" s="16">
        <v>0</v>
      </c>
      <c r="AO38" s="1" t="s">
        <v>76</v>
      </c>
      <c r="AP38" s="5">
        <v>1</v>
      </c>
      <c r="AQ38" s="16">
        <v>0</v>
      </c>
      <c r="AR38" s="1" t="s">
        <v>76</v>
      </c>
      <c r="AS38" s="5">
        <v>1</v>
      </c>
      <c r="AT38" s="16">
        <v>0</v>
      </c>
      <c r="AU38" s="1" t="s">
        <v>76</v>
      </c>
      <c r="AV38" s="5">
        <v>1</v>
      </c>
      <c r="AW38" s="16">
        <v>0</v>
      </c>
    </row>
    <row r="39" spans="1:49" x14ac:dyDescent="0.15">
      <c r="A39" s="1" t="s">
        <v>4</v>
      </c>
      <c r="B39" s="1" t="s">
        <v>76</v>
      </c>
      <c r="C39" s="5">
        <v>1</v>
      </c>
      <c r="D39" s="16">
        <v>0</v>
      </c>
      <c r="E39" s="1" t="s">
        <v>76</v>
      </c>
      <c r="F39" s="5">
        <v>1</v>
      </c>
      <c r="G39" s="16">
        <v>0</v>
      </c>
      <c r="H39" s="1" t="s">
        <v>76</v>
      </c>
      <c r="I39" s="5">
        <v>1</v>
      </c>
      <c r="J39" s="16">
        <v>0</v>
      </c>
      <c r="K39" s="1" t="s">
        <v>76</v>
      </c>
      <c r="L39" s="5">
        <v>1</v>
      </c>
      <c r="M39" s="16">
        <v>0</v>
      </c>
      <c r="N39" s="1" t="s">
        <v>76</v>
      </c>
      <c r="O39" s="5">
        <v>1</v>
      </c>
      <c r="P39" s="16">
        <v>0</v>
      </c>
      <c r="Q39" s="1" t="s">
        <v>76</v>
      </c>
      <c r="R39" s="5">
        <v>1</v>
      </c>
      <c r="S39" s="16">
        <v>0</v>
      </c>
      <c r="T39" s="1" t="s">
        <v>76</v>
      </c>
      <c r="U39" s="5">
        <v>1</v>
      </c>
      <c r="V39" s="16">
        <v>0</v>
      </c>
      <c r="W39" s="1" t="s">
        <v>76</v>
      </c>
      <c r="X39" s="5">
        <v>1</v>
      </c>
      <c r="Y39" s="16">
        <v>0</v>
      </c>
      <c r="Z39" s="1" t="s">
        <v>76</v>
      </c>
      <c r="AA39" s="5">
        <v>1</v>
      </c>
      <c r="AB39" s="16">
        <v>0</v>
      </c>
      <c r="AC39" s="1" t="s">
        <v>76</v>
      </c>
      <c r="AD39" s="5">
        <v>1</v>
      </c>
      <c r="AE39" s="16">
        <v>0</v>
      </c>
      <c r="AF39" s="1" t="s">
        <v>76</v>
      </c>
      <c r="AG39" s="5">
        <v>1</v>
      </c>
      <c r="AH39" s="16">
        <v>0</v>
      </c>
      <c r="AI39" s="1" t="s">
        <v>76</v>
      </c>
      <c r="AJ39" s="5">
        <v>1</v>
      </c>
      <c r="AK39" s="16">
        <v>0</v>
      </c>
      <c r="AL39" s="1" t="s">
        <v>76</v>
      </c>
      <c r="AM39" s="5">
        <v>1</v>
      </c>
      <c r="AN39" s="16">
        <v>0</v>
      </c>
      <c r="AO39" s="1" t="s">
        <v>76</v>
      </c>
      <c r="AP39" s="5">
        <v>1</v>
      </c>
      <c r="AQ39" s="16">
        <v>0</v>
      </c>
      <c r="AR39" s="1" t="s">
        <v>76</v>
      </c>
      <c r="AS39" s="5">
        <v>1</v>
      </c>
      <c r="AT39" s="16">
        <v>0</v>
      </c>
      <c r="AU39" s="1" t="s">
        <v>76</v>
      </c>
      <c r="AV39" s="5">
        <v>1</v>
      </c>
      <c r="AW39" s="16">
        <v>0</v>
      </c>
    </row>
    <row r="40" spans="1:49" x14ac:dyDescent="0.15">
      <c r="A40" s="1" t="s">
        <v>26</v>
      </c>
      <c r="B40" s="1" t="s">
        <v>76</v>
      </c>
      <c r="C40" s="5">
        <v>1</v>
      </c>
      <c r="D40" s="16">
        <v>0</v>
      </c>
      <c r="E40" s="1" t="s">
        <v>76</v>
      </c>
      <c r="F40" s="5">
        <v>1</v>
      </c>
      <c r="G40" s="16">
        <v>0</v>
      </c>
      <c r="H40" s="1" t="s">
        <v>76</v>
      </c>
      <c r="I40" s="5">
        <v>1</v>
      </c>
      <c r="J40" s="16">
        <v>0</v>
      </c>
      <c r="K40" s="1" t="s">
        <v>76</v>
      </c>
      <c r="L40" s="5">
        <v>1</v>
      </c>
      <c r="M40" s="16">
        <v>0</v>
      </c>
      <c r="N40" s="1" t="s">
        <v>76</v>
      </c>
      <c r="O40" s="5">
        <v>1</v>
      </c>
      <c r="P40" s="16">
        <v>0</v>
      </c>
      <c r="Q40" s="1" t="s">
        <v>76</v>
      </c>
      <c r="R40" s="5">
        <v>1</v>
      </c>
      <c r="S40" s="16">
        <v>0</v>
      </c>
      <c r="T40" s="1" t="s">
        <v>76</v>
      </c>
      <c r="U40" s="5">
        <v>1</v>
      </c>
      <c r="V40" s="16">
        <v>0</v>
      </c>
      <c r="W40" s="1" t="s">
        <v>76</v>
      </c>
      <c r="X40" s="5">
        <v>1</v>
      </c>
      <c r="Y40" s="16">
        <v>0</v>
      </c>
      <c r="Z40" s="1" t="s">
        <v>76</v>
      </c>
      <c r="AA40" s="5">
        <v>1</v>
      </c>
      <c r="AB40" s="16">
        <v>0</v>
      </c>
      <c r="AC40" s="1" t="s">
        <v>76</v>
      </c>
      <c r="AD40" s="5">
        <v>1</v>
      </c>
      <c r="AE40" s="16">
        <v>0</v>
      </c>
      <c r="AF40" s="1" t="s">
        <v>76</v>
      </c>
      <c r="AG40" s="5">
        <v>1</v>
      </c>
      <c r="AH40" s="16">
        <v>0</v>
      </c>
      <c r="AI40" s="1" t="s">
        <v>76</v>
      </c>
      <c r="AJ40" s="5">
        <v>1</v>
      </c>
      <c r="AK40" s="16">
        <v>0</v>
      </c>
      <c r="AL40" s="1" t="s">
        <v>76</v>
      </c>
      <c r="AM40" s="5">
        <v>1</v>
      </c>
      <c r="AN40" s="16">
        <v>0</v>
      </c>
      <c r="AO40" s="1" t="s">
        <v>76</v>
      </c>
      <c r="AP40" s="5">
        <v>1</v>
      </c>
      <c r="AQ40" s="16">
        <v>0</v>
      </c>
      <c r="AR40" s="1" t="s">
        <v>76</v>
      </c>
      <c r="AS40" s="5">
        <v>1</v>
      </c>
      <c r="AT40" s="16">
        <v>0</v>
      </c>
      <c r="AU40" s="1" t="s">
        <v>76</v>
      </c>
      <c r="AV40" s="5">
        <v>1</v>
      </c>
      <c r="AW40" s="16">
        <v>0</v>
      </c>
    </row>
    <row r="41" spans="1:49" x14ac:dyDescent="0.15">
      <c r="A41" s="1" t="s">
        <v>49</v>
      </c>
      <c r="B41" s="1" t="s">
        <v>76</v>
      </c>
      <c r="C41" s="5">
        <v>1</v>
      </c>
      <c r="D41" s="16">
        <v>0</v>
      </c>
      <c r="E41" s="1" t="s">
        <v>76</v>
      </c>
      <c r="F41" s="5">
        <v>1</v>
      </c>
      <c r="G41" s="16">
        <v>0</v>
      </c>
      <c r="H41" s="1" t="s">
        <v>76</v>
      </c>
      <c r="I41" s="5">
        <v>1</v>
      </c>
      <c r="J41" s="16">
        <v>0</v>
      </c>
      <c r="K41" s="1" t="s">
        <v>76</v>
      </c>
      <c r="L41" s="5">
        <v>1</v>
      </c>
      <c r="M41" s="16">
        <v>0</v>
      </c>
      <c r="N41" s="1" t="s">
        <v>76</v>
      </c>
      <c r="O41" s="5">
        <v>1</v>
      </c>
      <c r="P41" s="16">
        <v>0</v>
      </c>
      <c r="Q41" s="1" t="s">
        <v>76</v>
      </c>
      <c r="R41" s="5">
        <v>1</v>
      </c>
      <c r="S41" s="16">
        <v>0</v>
      </c>
      <c r="T41" s="1" t="s">
        <v>76</v>
      </c>
      <c r="U41" s="5">
        <v>1</v>
      </c>
      <c r="V41" s="16">
        <v>0</v>
      </c>
      <c r="W41" s="1" t="s">
        <v>76</v>
      </c>
      <c r="X41" s="5">
        <v>1</v>
      </c>
      <c r="Y41" s="16">
        <v>0</v>
      </c>
      <c r="Z41" s="1" t="s">
        <v>76</v>
      </c>
      <c r="AA41" s="5">
        <v>1</v>
      </c>
      <c r="AB41" s="16">
        <v>0</v>
      </c>
      <c r="AC41" s="1" t="s">
        <v>76</v>
      </c>
      <c r="AD41" s="5">
        <v>1</v>
      </c>
      <c r="AE41" s="16">
        <v>0</v>
      </c>
      <c r="AF41" s="1" t="s">
        <v>76</v>
      </c>
      <c r="AG41" s="5">
        <v>1</v>
      </c>
      <c r="AH41" s="16">
        <v>0</v>
      </c>
      <c r="AI41" s="1" t="s">
        <v>76</v>
      </c>
      <c r="AJ41" s="5">
        <v>1</v>
      </c>
      <c r="AK41" s="16">
        <v>0</v>
      </c>
      <c r="AL41" s="1" t="s">
        <v>76</v>
      </c>
      <c r="AM41" s="5">
        <v>1</v>
      </c>
      <c r="AN41" s="16">
        <v>0</v>
      </c>
      <c r="AO41" s="1" t="s">
        <v>76</v>
      </c>
      <c r="AP41" s="5">
        <v>1</v>
      </c>
      <c r="AQ41" s="16">
        <v>0</v>
      </c>
      <c r="AR41" s="1" t="s">
        <v>76</v>
      </c>
      <c r="AS41" s="5">
        <v>1</v>
      </c>
      <c r="AT41" s="16">
        <v>0</v>
      </c>
      <c r="AU41" s="1" t="s">
        <v>76</v>
      </c>
      <c r="AV41" s="5">
        <v>1</v>
      </c>
      <c r="AW41" s="16">
        <v>0</v>
      </c>
    </row>
    <row r="42" spans="1:49" x14ac:dyDescent="0.15">
      <c r="A42" s="1" t="s">
        <v>44</v>
      </c>
      <c r="B42" s="1" t="s">
        <v>76</v>
      </c>
      <c r="C42" s="5">
        <v>1</v>
      </c>
      <c r="D42" s="16">
        <v>0</v>
      </c>
      <c r="E42" s="1" t="s">
        <v>76</v>
      </c>
      <c r="F42" s="5">
        <v>1</v>
      </c>
      <c r="G42" s="16">
        <v>0</v>
      </c>
      <c r="H42" s="1" t="s">
        <v>76</v>
      </c>
      <c r="I42" s="5">
        <v>1</v>
      </c>
      <c r="J42" s="16">
        <v>0</v>
      </c>
      <c r="K42" s="1" t="s">
        <v>76</v>
      </c>
      <c r="L42" s="5">
        <v>1</v>
      </c>
      <c r="M42" s="16">
        <v>0</v>
      </c>
      <c r="N42" s="1" t="s">
        <v>76</v>
      </c>
      <c r="O42" s="5">
        <v>1</v>
      </c>
      <c r="P42" s="16">
        <v>0</v>
      </c>
      <c r="Q42" s="1" t="s">
        <v>76</v>
      </c>
      <c r="R42" s="5">
        <v>1</v>
      </c>
      <c r="S42" s="16">
        <v>0</v>
      </c>
      <c r="T42" s="1" t="s">
        <v>76</v>
      </c>
      <c r="U42" s="5">
        <v>1</v>
      </c>
      <c r="V42" s="16">
        <v>0</v>
      </c>
      <c r="W42" s="1" t="s">
        <v>76</v>
      </c>
      <c r="X42" s="5">
        <v>1</v>
      </c>
      <c r="Y42" s="16">
        <v>0</v>
      </c>
      <c r="Z42" s="1" t="s">
        <v>76</v>
      </c>
      <c r="AA42" s="5">
        <v>1</v>
      </c>
      <c r="AB42" s="16">
        <v>0</v>
      </c>
      <c r="AC42" s="1" t="s">
        <v>76</v>
      </c>
      <c r="AD42" s="5">
        <v>1</v>
      </c>
      <c r="AE42" s="16">
        <v>0</v>
      </c>
      <c r="AF42" s="1" t="s">
        <v>76</v>
      </c>
      <c r="AG42" s="5">
        <v>1</v>
      </c>
      <c r="AH42" s="16">
        <v>0</v>
      </c>
      <c r="AI42" s="1" t="s">
        <v>76</v>
      </c>
      <c r="AJ42" s="5">
        <v>1</v>
      </c>
      <c r="AK42" s="16">
        <v>0</v>
      </c>
      <c r="AL42" s="1" t="s">
        <v>76</v>
      </c>
      <c r="AM42" s="5">
        <v>1</v>
      </c>
      <c r="AN42" s="16">
        <v>0</v>
      </c>
      <c r="AO42" s="1" t="s">
        <v>76</v>
      </c>
      <c r="AP42" s="5">
        <v>1</v>
      </c>
      <c r="AQ42" s="16">
        <v>0</v>
      </c>
      <c r="AR42" s="1" t="s">
        <v>76</v>
      </c>
      <c r="AS42" s="5">
        <v>1</v>
      </c>
      <c r="AT42" s="16">
        <v>0</v>
      </c>
      <c r="AU42" s="1" t="s">
        <v>76</v>
      </c>
      <c r="AV42" s="5">
        <v>1</v>
      </c>
      <c r="AW42" s="16">
        <v>0</v>
      </c>
    </row>
    <row r="43" spans="1:49" x14ac:dyDescent="0.15">
      <c r="A43" s="1" t="s">
        <v>14</v>
      </c>
      <c r="B43" s="1" t="s">
        <v>76</v>
      </c>
      <c r="C43" s="5">
        <v>1</v>
      </c>
      <c r="D43" s="16">
        <v>0</v>
      </c>
      <c r="E43" s="1" t="s">
        <v>76</v>
      </c>
      <c r="F43" s="5">
        <v>1</v>
      </c>
      <c r="G43" s="16">
        <v>0</v>
      </c>
      <c r="H43" s="1" t="s">
        <v>76</v>
      </c>
      <c r="I43" s="5">
        <v>1</v>
      </c>
      <c r="J43" s="16">
        <v>0</v>
      </c>
      <c r="K43" s="1" t="s">
        <v>76</v>
      </c>
      <c r="L43" s="5">
        <v>1</v>
      </c>
      <c r="M43" s="16">
        <v>0</v>
      </c>
      <c r="N43" s="1" t="s">
        <v>76</v>
      </c>
      <c r="O43" s="5">
        <v>1</v>
      </c>
      <c r="P43" s="16">
        <v>0</v>
      </c>
      <c r="Q43" s="1" t="s">
        <v>76</v>
      </c>
      <c r="R43" s="5">
        <v>1</v>
      </c>
      <c r="S43" s="16">
        <v>0</v>
      </c>
      <c r="T43" s="1" t="s">
        <v>76</v>
      </c>
      <c r="U43" s="5">
        <v>1</v>
      </c>
      <c r="V43" s="16">
        <v>0</v>
      </c>
      <c r="W43" s="1" t="s">
        <v>76</v>
      </c>
      <c r="X43" s="5">
        <v>1</v>
      </c>
      <c r="Y43" s="16">
        <v>0</v>
      </c>
      <c r="Z43" s="1" t="s">
        <v>76</v>
      </c>
      <c r="AA43" s="5">
        <v>1</v>
      </c>
      <c r="AB43" s="16">
        <v>0</v>
      </c>
      <c r="AC43" s="1" t="s">
        <v>76</v>
      </c>
      <c r="AD43" s="5">
        <v>1</v>
      </c>
      <c r="AE43" s="16">
        <v>0</v>
      </c>
      <c r="AF43" s="1" t="s">
        <v>76</v>
      </c>
      <c r="AG43" s="5">
        <v>1</v>
      </c>
      <c r="AH43" s="16">
        <v>0</v>
      </c>
      <c r="AI43" s="1" t="s">
        <v>76</v>
      </c>
      <c r="AJ43" s="5">
        <v>1</v>
      </c>
      <c r="AK43" s="16">
        <v>0</v>
      </c>
      <c r="AL43" s="1" t="s">
        <v>76</v>
      </c>
      <c r="AM43" s="5">
        <v>1</v>
      </c>
      <c r="AN43" s="16">
        <v>0</v>
      </c>
      <c r="AO43" s="1" t="s">
        <v>76</v>
      </c>
      <c r="AP43" s="5">
        <v>1</v>
      </c>
      <c r="AQ43" s="16">
        <v>0</v>
      </c>
      <c r="AR43" s="1" t="s">
        <v>76</v>
      </c>
      <c r="AS43" s="5">
        <v>1</v>
      </c>
      <c r="AT43" s="16">
        <v>0</v>
      </c>
      <c r="AU43" s="1" t="s">
        <v>76</v>
      </c>
      <c r="AV43" s="5">
        <v>1</v>
      </c>
      <c r="AW43" s="16">
        <v>0</v>
      </c>
    </row>
    <row r="44" spans="1:49" x14ac:dyDescent="0.15">
      <c r="A44" s="1" t="s">
        <v>55</v>
      </c>
      <c r="B44" s="1" t="s">
        <v>76</v>
      </c>
      <c r="C44" s="5">
        <v>1</v>
      </c>
      <c r="D44" s="16">
        <v>0</v>
      </c>
      <c r="E44" s="1" t="s">
        <v>76</v>
      </c>
      <c r="F44" s="5">
        <v>1</v>
      </c>
      <c r="G44" s="16">
        <v>0</v>
      </c>
      <c r="H44" s="1" t="s">
        <v>76</v>
      </c>
      <c r="I44" s="5">
        <v>1</v>
      </c>
      <c r="J44" s="16">
        <v>0</v>
      </c>
      <c r="K44" s="1" t="s">
        <v>76</v>
      </c>
      <c r="L44" s="5">
        <v>1</v>
      </c>
      <c r="M44" s="16">
        <v>0</v>
      </c>
      <c r="N44" s="1" t="s">
        <v>76</v>
      </c>
      <c r="O44" s="5">
        <v>1</v>
      </c>
      <c r="P44" s="16">
        <v>0</v>
      </c>
      <c r="Q44" s="1" t="s">
        <v>76</v>
      </c>
      <c r="R44" s="5">
        <v>1</v>
      </c>
      <c r="S44" s="16">
        <v>0</v>
      </c>
      <c r="T44" s="1" t="s">
        <v>76</v>
      </c>
      <c r="U44" s="5">
        <v>1</v>
      </c>
      <c r="V44" s="16">
        <v>0</v>
      </c>
      <c r="W44" s="1" t="s">
        <v>76</v>
      </c>
      <c r="X44" s="5">
        <v>1</v>
      </c>
      <c r="Y44" s="16">
        <v>0</v>
      </c>
      <c r="Z44" s="1" t="s">
        <v>76</v>
      </c>
      <c r="AA44" s="5">
        <v>1</v>
      </c>
      <c r="AB44" s="16">
        <v>0</v>
      </c>
      <c r="AC44" s="1" t="s">
        <v>76</v>
      </c>
      <c r="AD44" s="5">
        <v>1</v>
      </c>
      <c r="AE44" s="16">
        <v>0</v>
      </c>
      <c r="AF44" s="1" t="s">
        <v>76</v>
      </c>
      <c r="AG44" s="5">
        <v>1</v>
      </c>
      <c r="AH44" s="16">
        <v>0</v>
      </c>
      <c r="AI44" s="1" t="s">
        <v>76</v>
      </c>
      <c r="AJ44" s="5">
        <v>1</v>
      </c>
      <c r="AK44" s="16">
        <v>0</v>
      </c>
      <c r="AL44" s="1" t="s">
        <v>76</v>
      </c>
      <c r="AM44" s="5">
        <v>1</v>
      </c>
      <c r="AN44" s="16">
        <v>0</v>
      </c>
      <c r="AO44" s="1" t="s">
        <v>76</v>
      </c>
      <c r="AP44" s="5">
        <v>1</v>
      </c>
      <c r="AQ44" s="16">
        <v>0</v>
      </c>
      <c r="AR44" s="1" t="s">
        <v>76</v>
      </c>
      <c r="AS44" s="5">
        <v>1</v>
      </c>
      <c r="AT44" s="16">
        <v>0</v>
      </c>
      <c r="AU44" s="1" t="s">
        <v>76</v>
      </c>
      <c r="AV44" s="5">
        <v>1</v>
      </c>
      <c r="AW44" s="16">
        <v>0</v>
      </c>
    </row>
    <row r="45" spans="1:49" x14ac:dyDescent="0.15">
      <c r="A45" s="1" t="s">
        <v>35</v>
      </c>
      <c r="B45" s="1" t="s">
        <v>76</v>
      </c>
      <c r="C45" s="5">
        <v>1</v>
      </c>
      <c r="D45" s="16">
        <v>0</v>
      </c>
      <c r="E45" s="1" t="s">
        <v>76</v>
      </c>
      <c r="F45" s="5">
        <v>1</v>
      </c>
      <c r="G45" s="16">
        <v>0</v>
      </c>
      <c r="H45" s="1" t="s">
        <v>76</v>
      </c>
      <c r="I45" s="5">
        <v>1</v>
      </c>
      <c r="J45" s="16">
        <v>0</v>
      </c>
      <c r="K45" s="1" t="s">
        <v>76</v>
      </c>
      <c r="L45" s="5">
        <v>1</v>
      </c>
      <c r="M45" s="16">
        <v>0</v>
      </c>
      <c r="N45" s="1" t="s">
        <v>76</v>
      </c>
      <c r="O45" s="5">
        <v>1</v>
      </c>
      <c r="P45" s="16">
        <v>0</v>
      </c>
      <c r="Q45" s="1" t="s">
        <v>76</v>
      </c>
      <c r="R45" s="5">
        <v>1</v>
      </c>
      <c r="S45" s="16">
        <v>0</v>
      </c>
      <c r="T45" s="1" t="s">
        <v>76</v>
      </c>
      <c r="U45" s="5">
        <v>1</v>
      </c>
      <c r="V45" s="16">
        <v>0</v>
      </c>
      <c r="W45" s="1" t="s">
        <v>76</v>
      </c>
      <c r="X45" s="5">
        <v>1</v>
      </c>
      <c r="Y45" s="16">
        <v>0</v>
      </c>
      <c r="Z45" s="1" t="s">
        <v>76</v>
      </c>
      <c r="AA45" s="5">
        <v>1</v>
      </c>
      <c r="AB45" s="16">
        <v>0</v>
      </c>
      <c r="AC45" s="1" t="s">
        <v>76</v>
      </c>
      <c r="AD45" s="5">
        <v>1</v>
      </c>
      <c r="AE45" s="16">
        <v>0</v>
      </c>
      <c r="AF45" s="1" t="s">
        <v>76</v>
      </c>
      <c r="AG45" s="5">
        <v>1</v>
      </c>
      <c r="AH45" s="16">
        <v>0</v>
      </c>
      <c r="AI45" s="1" t="s">
        <v>76</v>
      </c>
      <c r="AJ45" s="5">
        <v>1</v>
      </c>
      <c r="AK45" s="16">
        <v>0</v>
      </c>
      <c r="AL45" s="1" t="s">
        <v>76</v>
      </c>
      <c r="AM45" s="5">
        <v>1</v>
      </c>
      <c r="AN45" s="16">
        <v>0</v>
      </c>
      <c r="AO45" s="1" t="s">
        <v>76</v>
      </c>
      <c r="AP45" s="5">
        <v>1</v>
      </c>
      <c r="AQ45" s="16">
        <v>0</v>
      </c>
      <c r="AR45" s="1" t="s">
        <v>76</v>
      </c>
      <c r="AS45" s="5">
        <v>1</v>
      </c>
      <c r="AT45" s="16">
        <v>0</v>
      </c>
      <c r="AU45" s="1" t="s">
        <v>76</v>
      </c>
      <c r="AV45" s="5">
        <v>1</v>
      </c>
      <c r="AW45" s="16">
        <v>0</v>
      </c>
    </row>
    <row r="46" spans="1:49" x14ac:dyDescent="0.15">
      <c r="A46" s="1" t="s">
        <v>34</v>
      </c>
      <c r="B46" s="1" t="s">
        <v>76</v>
      </c>
      <c r="C46" s="5">
        <v>1</v>
      </c>
      <c r="D46" s="16">
        <v>0</v>
      </c>
      <c r="E46" s="1" t="s">
        <v>76</v>
      </c>
      <c r="F46" s="5">
        <v>1</v>
      </c>
      <c r="G46" s="16">
        <v>0</v>
      </c>
      <c r="H46" s="1" t="s">
        <v>76</v>
      </c>
      <c r="I46" s="5">
        <v>1</v>
      </c>
      <c r="J46" s="16">
        <v>0</v>
      </c>
      <c r="K46" s="1" t="s">
        <v>76</v>
      </c>
      <c r="L46" s="5">
        <v>1</v>
      </c>
      <c r="M46" s="16">
        <v>0</v>
      </c>
      <c r="N46" s="1" t="s">
        <v>76</v>
      </c>
      <c r="O46" s="5">
        <v>1</v>
      </c>
      <c r="P46" s="16">
        <v>0</v>
      </c>
      <c r="Q46" s="1" t="s">
        <v>76</v>
      </c>
      <c r="R46" s="5">
        <v>1</v>
      </c>
      <c r="S46" s="16">
        <v>0</v>
      </c>
      <c r="T46" s="1" t="s">
        <v>76</v>
      </c>
      <c r="U46" s="5">
        <v>1</v>
      </c>
      <c r="V46" s="16">
        <v>0</v>
      </c>
      <c r="W46" s="1" t="s">
        <v>76</v>
      </c>
      <c r="X46" s="5">
        <v>1</v>
      </c>
      <c r="Y46" s="16">
        <v>0</v>
      </c>
      <c r="Z46" s="1" t="s">
        <v>76</v>
      </c>
      <c r="AA46" s="5">
        <v>1</v>
      </c>
      <c r="AB46" s="16">
        <v>0</v>
      </c>
      <c r="AC46" s="1" t="s">
        <v>76</v>
      </c>
      <c r="AD46" s="5">
        <v>1</v>
      </c>
      <c r="AE46" s="16">
        <v>0</v>
      </c>
      <c r="AF46" s="1" t="s">
        <v>76</v>
      </c>
      <c r="AG46" s="5">
        <v>1</v>
      </c>
      <c r="AH46" s="16">
        <v>0</v>
      </c>
      <c r="AI46" s="1" t="s">
        <v>76</v>
      </c>
      <c r="AJ46" s="5">
        <v>1</v>
      </c>
      <c r="AK46" s="16">
        <v>0</v>
      </c>
      <c r="AL46" s="1" t="s">
        <v>76</v>
      </c>
      <c r="AM46" s="5">
        <v>1</v>
      </c>
      <c r="AN46" s="16">
        <v>0</v>
      </c>
      <c r="AO46" s="1" t="s">
        <v>76</v>
      </c>
      <c r="AP46" s="5">
        <v>1</v>
      </c>
      <c r="AQ46" s="16">
        <v>0</v>
      </c>
      <c r="AR46" s="1" t="s">
        <v>76</v>
      </c>
      <c r="AS46" s="5">
        <v>1</v>
      </c>
      <c r="AT46" s="16">
        <v>0</v>
      </c>
      <c r="AU46" s="1" t="s">
        <v>76</v>
      </c>
      <c r="AV46" s="5">
        <v>1</v>
      </c>
      <c r="AW46" s="16">
        <v>0</v>
      </c>
    </row>
    <row r="47" spans="1:49" x14ac:dyDescent="0.15">
      <c r="A47" s="1" t="s">
        <v>45</v>
      </c>
      <c r="B47" s="1" t="s">
        <v>76</v>
      </c>
      <c r="C47" s="5">
        <v>1</v>
      </c>
      <c r="D47" s="16">
        <v>0</v>
      </c>
      <c r="E47" s="1" t="s">
        <v>76</v>
      </c>
      <c r="F47" s="5">
        <v>1</v>
      </c>
      <c r="G47" s="16">
        <v>0</v>
      </c>
      <c r="H47" s="1" t="s">
        <v>76</v>
      </c>
      <c r="I47" s="5">
        <v>1</v>
      </c>
      <c r="J47" s="16">
        <v>0</v>
      </c>
      <c r="K47" s="1" t="s">
        <v>76</v>
      </c>
      <c r="L47" s="5">
        <v>1</v>
      </c>
      <c r="M47" s="16">
        <v>0</v>
      </c>
      <c r="N47" s="1" t="s">
        <v>76</v>
      </c>
      <c r="O47" s="5">
        <v>1</v>
      </c>
      <c r="P47" s="16">
        <v>0</v>
      </c>
      <c r="Q47" s="1" t="s">
        <v>76</v>
      </c>
      <c r="R47" s="5">
        <v>1</v>
      </c>
      <c r="S47" s="16">
        <v>0</v>
      </c>
      <c r="T47" s="1" t="s">
        <v>76</v>
      </c>
      <c r="U47" s="5">
        <v>1</v>
      </c>
      <c r="V47" s="16">
        <v>0</v>
      </c>
      <c r="W47" s="1" t="s">
        <v>76</v>
      </c>
      <c r="X47" s="5">
        <v>1</v>
      </c>
      <c r="Y47" s="16">
        <v>0</v>
      </c>
      <c r="Z47" s="1" t="s">
        <v>76</v>
      </c>
      <c r="AA47" s="5">
        <v>1</v>
      </c>
      <c r="AB47" s="16">
        <v>0</v>
      </c>
      <c r="AC47" s="1" t="s">
        <v>76</v>
      </c>
      <c r="AD47" s="5">
        <v>1</v>
      </c>
      <c r="AE47" s="16">
        <v>0</v>
      </c>
      <c r="AF47" s="1" t="s">
        <v>76</v>
      </c>
      <c r="AG47" s="5">
        <v>1</v>
      </c>
      <c r="AH47" s="16">
        <v>0</v>
      </c>
      <c r="AI47" s="1" t="s">
        <v>76</v>
      </c>
      <c r="AJ47" s="5">
        <v>1</v>
      </c>
      <c r="AK47" s="16">
        <v>0</v>
      </c>
      <c r="AL47" s="1" t="s">
        <v>76</v>
      </c>
      <c r="AM47" s="5">
        <v>1</v>
      </c>
      <c r="AN47" s="16">
        <v>0</v>
      </c>
      <c r="AO47" s="1" t="s">
        <v>76</v>
      </c>
      <c r="AP47" s="5">
        <v>1</v>
      </c>
      <c r="AQ47" s="16">
        <v>0</v>
      </c>
      <c r="AR47" s="1" t="s">
        <v>76</v>
      </c>
      <c r="AS47" s="5">
        <v>1</v>
      </c>
      <c r="AT47" s="16">
        <v>0</v>
      </c>
      <c r="AU47" s="1" t="s">
        <v>76</v>
      </c>
      <c r="AV47" s="5">
        <v>1</v>
      </c>
      <c r="AW47" s="16">
        <v>0</v>
      </c>
    </row>
    <row r="48" spans="1:49" x14ac:dyDescent="0.15">
      <c r="A48" s="1" t="s">
        <v>46</v>
      </c>
      <c r="B48" s="1" t="s">
        <v>76</v>
      </c>
      <c r="C48" s="5">
        <v>1</v>
      </c>
      <c r="D48" s="16">
        <v>0</v>
      </c>
      <c r="E48" s="1" t="s">
        <v>76</v>
      </c>
      <c r="F48" s="5">
        <v>1</v>
      </c>
      <c r="G48" s="16">
        <v>0</v>
      </c>
      <c r="H48" s="1" t="s">
        <v>76</v>
      </c>
      <c r="I48" s="5">
        <v>1</v>
      </c>
      <c r="J48" s="16">
        <v>0</v>
      </c>
      <c r="K48" s="1" t="s">
        <v>76</v>
      </c>
      <c r="L48" s="5">
        <v>1</v>
      </c>
      <c r="M48" s="16">
        <v>0</v>
      </c>
      <c r="N48" s="1" t="s">
        <v>76</v>
      </c>
      <c r="O48" s="5">
        <v>1</v>
      </c>
      <c r="P48" s="16">
        <v>0</v>
      </c>
      <c r="Q48" s="1" t="s">
        <v>76</v>
      </c>
      <c r="R48" s="5">
        <v>1</v>
      </c>
      <c r="S48" s="16">
        <v>0</v>
      </c>
      <c r="T48" s="1" t="s">
        <v>76</v>
      </c>
      <c r="U48" s="5">
        <v>1</v>
      </c>
      <c r="V48" s="16">
        <v>0</v>
      </c>
      <c r="W48" s="1" t="s">
        <v>76</v>
      </c>
      <c r="X48" s="5">
        <v>1</v>
      </c>
      <c r="Y48" s="16">
        <v>0</v>
      </c>
      <c r="Z48" s="1" t="s">
        <v>76</v>
      </c>
      <c r="AA48" s="5">
        <v>1</v>
      </c>
      <c r="AB48" s="16">
        <v>0</v>
      </c>
      <c r="AC48" s="1" t="s">
        <v>76</v>
      </c>
      <c r="AD48" s="5">
        <v>1</v>
      </c>
      <c r="AE48" s="16">
        <v>0</v>
      </c>
      <c r="AF48" s="1" t="s">
        <v>76</v>
      </c>
      <c r="AG48" s="5">
        <v>1</v>
      </c>
      <c r="AH48" s="16">
        <v>0</v>
      </c>
      <c r="AI48" s="1" t="s">
        <v>76</v>
      </c>
      <c r="AJ48" s="5">
        <v>1</v>
      </c>
      <c r="AK48" s="16">
        <v>0</v>
      </c>
      <c r="AL48" s="1" t="s">
        <v>76</v>
      </c>
      <c r="AM48" s="5">
        <v>1</v>
      </c>
      <c r="AN48" s="16">
        <v>0</v>
      </c>
      <c r="AO48" s="1" t="s">
        <v>76</v>
      </c>
      <c r="AP48" s="5">
        <v>1</v>
      </c>
      <c r="AQ48" s="16">
        <v>0</v>
      </c>
      <c r="AR48" s="1" t="s">
        <v>76</v>
      </c>
      <c r="AS48" s="5">
        <v>1</v>
      </c>
      <c r="AT48" s="16">
        <v>0</v>
      </c>
      <c r="AU48" s="1" t="s">
        <v>76</v>
      </c>
      <c r="AV48" s="5">
        <v>1</v>
      </c>
      <c r="AW48" s="16">
        <v>0</v>
      </c>
    </row>
    <row r="49" spans="1:49" x14ac:dyDescent="0.15">
      <c r="A49" s="1" t="s">
        <v>37</v>
      </c>
      <c r="B49" s="1" t="s">
        <v>76</v>
      </c>
      <c r="C49" s="5">
        <v>1</v>
      </c>
      <c r="D49" s="16">
        <v>0</v>
      </c>
      <c r="E49" s="1" t="s">
        <v>76</v>
      </c>
      <c r="F49" s="5">
        <v>1</v>
      </c>
      <c r="G49" s="16">
        <v>0</v>
      </c>
      <c r="H49" s="1" t="s">
        <v>76</v>
      </c>
      <c r="I49" s="5">
        <v>1</v>
      </c>
      <c r="J49" s="16">
        <v>0</v>
      </c>
      <c r="K49" s="1" t="s">
        <v>76</v>
      </c>
      <c r="L49" s="5">
        <v>1</v>
      </c>
      <c r="M49" s="16">
        <v>0</v>
      </c>
      <c r="N49" s="1" t="s">
        <v>76</v>
      </c>
      <c r="O49" s="5">
        <v>1</v>
      </c>
      <c r="P49" s="16">
        <v>0</v>
      </c>
      <c r="Q49" s="1" t="s">
        <v>76</v>
      </c>
      <c r="R49" s="5">
        <v>1</v>
      </c>
      <c r="S49" s="16">
        <v>0</v>
      </c>
      <c r="T49" s="1" t="s">
        <v>76</v>
      </c>
      <c r="U49" s="5">
        <v>1</v>
      </c>
      <c r="V49" s="16">
        <v>0</v>
      </c>
      <c r="W49" s="1" t="s">
        <v>76</v>
      </c>
      <c r="X49" s="5">
        <v>1</v>
      </c>
      <c r="Y49" s="16">
        <v>0</v>
      </c>
      <c r="Z49" s="1" t="s">
        <v>76</v>
      </c>
      <c r="AA49" s="5">
        <v>1</v>
      </c>
      <c r="AB49" s="16">
        <v>0</v>
      </c>
      <c r="AC49" s="1" t="s">
        <v>76</v>
      </c>
      <c r="AD49" s="5">
        <v>1</v>
      </c>
      <c r="AE49" s="16">
        <v>0</v>
      </c>
      <c r="AF49" s="1" t="s">
        <v>76</v>
      </c>
      <c r="AG49" s="5">
        <v>1</v>
      </c>
      <c r="AH49" s="16">
        <v>0</v>
      </c>
      <c r="AI49" s="1" t="s">
        <v>76</v>
      </c>
      <c r="AJ49" s="5">
        <v>1</v>
      </c>
      <c r="AK49" s="16">
        <v>0</v>
      </c>
      <c r="AL49" s="1" t="s">
        <v>76</v>
      </c>
      <c r="AM49" s="5">
        <v>1</v>
      </c>
      <c r="AN49" s="16">
        <v>0</v>
      </c>
      <c r="AO49" s="1" t="s">
        <v>76</v>
      </c>
      <c r="AP49" s="5">
        <v>1</v>
      </c>
      <c r="AQ49" s="16">
        <v>0</v>
      </c>
      <c r="AR49" s="1" t="s">
        <v>76</v>
      </c>
      <c r="AS49" s="5">
        <v>1</v>
      </c>
      <c r="AT49" s="16">
        <v>0</v>
      </c>
      <c r="AU49" s="1" t="s">
        <v>76</v>
      </c>
      <c r="AV49" s="5">
        <v>1</v>
      </c>
      <c r="AW49" s="16">
        <v>0</v>
      </c>
    </row>
    <row r="50" spans="1:49" x14ac:dyDescent="0.15">
      <c r="A50" s="1" t="s">
        <v>27</v>
      </c>
      <c r="B50" s="1" t="s">
        <v>76</v>
      </c>
      <c r="C50" s="5">
        <v>1</v>
      </c>
      <c r="D50" s="16">
        <v>0</v>
      </c>
      <c r="E50" s="1" t="s">
        <v>76</v>
      </c>
      <c r="F50" s="5">
        <v>1</v>
      </c>
      <c r="G50" s="16">
        <v>0</v>
      </c>
      <c r="H50" s="1" t="s">
        <v>76</v>
      </c>
      <c r="I50" s="5">
        <v>1</v>
      </c>
      <c r="J50" s="16">
        <v>0</v>
      </c>
      <c r="K50" s="1" t="s">
        <v>76</v>
      </c>
      <c r="L50" s="5">
        <v>1</v>
      </c>
      <c r="M50" s="16">
        <v>0</v>
      </c>
      <c r="N50" s="1" t="s">
        <v>76</v>
      </c>
      <c r="O50" s="5">
        <v>1</v>
      </c>
      <c r="P50" s="16">
        <v>0</v>
      </c>
      <c r="Q50" s="1" t="s">
        <v>76</v>
      </c>
      <c r="R50" s="5">
        <v>1</v>
      </c>
      <c r="S50" s="16">
        <v>0</v>
      </c>
      <c r="T50" s="1" t="s">
        <v>76</v>
      </c>
      <c r="U50" s="5">
        <v>1</v>
      </c>
      <c r="V50" s="16">
        <v>0</v>
      </c>
      <c r="W50" s="1" t="s">
        <v>76</v>
      </c>
      <c r="X50" s="5">
        <v>1</v>
      </c>
      <c r="Y50" s="16">
        <v>0</v>
      </c>
      <c r="Z50" s="1" t="s">
        <v>76</v>
      </c>
      <c r="AA50" s="5">
        <v>1</v>
      </c>
      <c r="AB50" s="16">
        <v>0</v>
      </c>
      <c r="AC50" s="1" t="s">
        <v>76</v>
      </c>
      <c r="AD50" s="5">
        <v>1</v>
      </c>
      <c r="AE50" s="16">
        <v>0</v>
      </c>
      <c r="AF50" s="1" t="s">
        <v>76</v>
      </c>
      <c r="AG50" s="5">
        <v>1</v>
      </c>
      <c r="AH50" s="16">
        <v>0</v>
      </c>
      <c r="AI50" s="1" t="s">
        <v>76</v>
      </c>
      <c r="AJ50" s="5">
        <v>1</v>
      </c>
      <c r="AK50" s="16">
        <v>0</v>
      </c>
      <c r="AL50" s="1" t="s">
        <v>76</v>
      </c>
      <c r="AM50" s="5">
        <v>1</v>
      </c>
      <c r="AN50" s="16">
        <v>0</v>
      </c>
      <c r="AO50" s="1" t="s">
        <v>76</v>
      </c>
      <c r="AP50" s="5">
        <v>1</v>
      </c>
      <c r="AQ50" s="16">
        <v>0</v>
      </c>
      <c r="AR50" s="1" t="s">
        <v>76</v>
      </c>
      <c r="AS50" s="5">
        <v>1</v>
      </c>
      <c r="AT50" s="16">
        <v>0</v>
      </c>
      <c r="AU50" s="1" t="s">
        <v>76</v>
      </c>
      <c r="AV50" s="5">
        <v>1</v>
      </c>
      <c r="AW50" s="16">
        <v>0</v>
      </c>
    </row>
    <row r="51" spans="1:49" x14ac:dyDescent="0.15">
      <c r="A51" s="1" t="s">
        <v>54</v>
      </c>
      <c r="B51" s="1" t="s">
        <v>76</v>
      </c>
      <c r="C51" s="5">
        <v>1</v>
      </c>
      <c r="D51" s="16">
        <v>0</v>
      </c>
      <c r="E51" s="1" t="s">
        <v>76</v>
      </c>
      <c r="F51" s="5">
        <v>1</v>
      </c>
      <c r="G51" s="16">
        <v>0</v>
      </c>
      <c r="H51" s="1" t="s">
        <v>76</v>
      </c>
      <c r="I51" s="5">
        <v>1</v>
      </c>
      <c r="J51" s="16">
        <v>0</v>
      </c>
      <c r="K51" s="1" t="s">
        <v>76</v>
      </c>
      <c r="L51" s="5">
        <v>1</v>
      </c>
      <c r="M51" s="16">
        <v>0</v>
      </c>
      <c r="N51" s="1" t="s">
        <v>76</v>
      </c>
      <c r="O51" s="5">
        <v>1</v>
      </c>
      <c r="P51" s="16">
        <v>0</v>
      </c>
      <c r="Q51" s="1" t="s">
        <v>76</v>
      </c>
      <c r="R51" s="5">
        <v>1</v>
      </c>
      <c r="S51" s="16">
        <v>0</v>
      </c>
      <c r="T51" s="1" t="s">
        <v>76</v>
      </c>
      <c r="U51" s="5">
        <v>1</v>
      </c>
      <c r="V51" s="16">
        <v>0</v>
      </c>
      <c r="W51" s="1" t="s">
        <v>76</v>
      </c>
      <c r="X51" s="5">
        <v>1</v>
      </c>
      <c r="Y51" s="16">
        <v>0</v>
      </c>
      <c r="Z51" s="1" t="s">
        <v>76</v>
      </c>
      <c r="AA51" s="5">
        <v>1</v>
      </c>
      <c r="AB51" s="16">
        <v>0</v>
      </c>
      <c r="AC51" s="1" t="s">
        <v>76</v>
      </c>
      <c r="AD51" s="5">
        <v>1</v>
      </c>
      <c r="AE51" s="16">
        <v>0</v>
      </c>
      <c r="AF51" s="1" t="s">
        <v>76</v>
      </c>
      <c r="AG51" s="5">
        <v>1</v>
      </c>
      <c r="AH51" s="16">
        <v>0</v>
      </c>
      <c r="AI51" s="1" t="s">
        <v>76</v>
      </c>
      <c r="AJ51" s="5">
        <v>1</v>
      </c>
      <c r="AK51" s="16">
        <v>0</v>
      </c>
      <c r="AL51" s="1" t="s">
        <v>76</v>
      </c>
      <c r="AM51" s="5">
        <v>1</v>
      </c>
      <c r="AN51" s="16">
        <v>0</v>
      </c>
      <c r="AO51" s="1" t="s">
        <v>76</v>
      </c>
      <c r="AP51" s="5">
        <v>1</v>
      </c>
      <c r="AQ51" s="16">
        <v>0</v>
      </c>
      <c r="AR51" s="1" t="s">
        <v>76</v>
      </c>
      <c r="AS51" s="5">
        <v>1</v>
      </c>
      <c r="AT51" s="16">
        <v>0</v>
      </c>
      <c r="AU51" s="1" t="s">
        <v>76</v>
      </c>
      <c r="AV51" s="5">
        <v>1</v>
      </c>
      <c r="AW51" s="16">
        <v>0</v>
      </c>
    </row>
    <row r="52" spans="1:49" x14ac:dyDescent="0.15">
      <c r="A52" s="1" t="s">
        <v>40</v>
      </c>
      <c r="B52" s="1" t="s">
        <v>76</v>
      </c>
      <c r="C52" s="5">
        <v>1</v>
      </c>
      <c r="D52" s="16">
        <v>0</v>
      </c>
      <c r="E52" s="1" t="s">
        <v>76</v>
      </c>
      <c r="F52" s="5">
        <v>1</v>
      </c>
      <c r="G52" s="16">
        <v>0</v>
      </c>
      <c r="H52" s="1" t="s">
        <v>76</v>
      </c>
      <c r="I52" s="5">
        <v>1</v>
      </c>
      <c r="J52" s="16">
        <v>0</v>
      </c>
      <c r="K52" s="1" t="s">
        <v>76</v>
      </c>
      <c r="L52" s="5">
        <v>1</v>
      </c>
      <c r="M52" s="16">
        <v>0</v>
      </c>
      <c r="N52" s="1" t="s">
        <v>76</v>
      </c>
      <c r="O52" s="5">
        <v>1</v>
      </c>
      <c r="P52" s="16">
        <v>0</v>
      </c>
      <c r="Q52" s="1" t="s">
        <v>76</v>
      </c>
      <c r="R52" s="5">
        <v>1</v>
      </c>
      <c r="S52" s="16">
        <v>0</v>
      </c>
      <c r="T52" s="1" t="s">
        <v>76</v>
      </c>
      <c r="U52" s="5">
        <v>1</v>
      </c>
      <c r="V52" s="16">
        <v>0</v>
      </c>
      <c r="W52" s="1" t="s">
        <v>76</v>
      </c>
      <c r="X52" s="5">
        <v>1</v>
      </c>
      <c r="Y52" s="16">
        <v>0</v>
      </c>
      <c r="Z52" s="1" t="s">
        <v>76</v>
      </c>
      <c r="AA52" s="5">
        <v>1</v>
      </c>
      <c r="AB52" s="16">
        <v>0</v>
      </c>
      <c r="AC52" s="1" t="s">
        <v>76</v>
      </c>
      <c r="AD52" s="5">
        <v>1</v>
      </c>
      <c r="AE52" s="16">
        <v>0</v>
      </c>
      <c r="AF52" s="1" t="s">
        <v>76</v>
      </c>
      <c r="AG52" s="5">
        <v>1</v>
      </c>
      <c r="AH52" s="16">
        <v>0</v>
      </c>
      <c r="AI52" s="1" t="s">
        <v>76</v>
      </c>
      <c r="AJ52" s="5">
        <v>1</v>
      </c>
      <c r="AK52" s="16">
        <v>0</v>
      </c>
      <c r="AL52" s="1" t="s">
        <v>76</v>
      </c>
      <c r="AM52" s="5">
        <v>1</v>
      </c>
      <c r="AN52" s="16">
        <v>0</v>
      </c>
      <c r="AO52" s="1" t="s">
        <v>76</v>
      </c>
      <c r="AP52" s="5">
        <v>1</v>
      </c>
      <c r="AQ52" s="16">
        <v>0</v>
      </c>
      <c r="AR52" s="1" t="s">
        <v>76</v>
      </c>
      <c r="AS52" s="5">
        <v>1</v>
      </c>
      <c r="AT52" s="16">
        <v>0</v>
      </c>
      <c r="AU52" s="1" t="s">
        <v>76</v>
      </c>
      <c r="AV52" s="5">
        <v>1</v>
      </c>
      <c r="AW52" s="16">
        <v>0</v>
      </c>
    </row>
    <row r="53" spans="1:49" x14ac:dyDescent="0.15">
      <c r="A53" s="1" t="s">
        <v>56</v>
      </c>
      <c r="B53" s="1" t="s">
        <v>76</v>
      </c>
      <c r="C53" s="5">
        <v>1</v>
      </c>
      <c r="D53" s="16">
        <v>0</v>
      </c>
      <c r="E53" s="1" t="s">
        <v>76</v>
      </c>
      <c r="F53" s="5">
        <v>1</v>
      </c>
      <c r="G53" s="16">
        <v>0</v>
      </c>
      <c r="H53" s="1" t="s">
        <v>76</v>
      </c>
      <c r="I53" s="5">
        <v>1</v>
      </c>
      <c r="J53" s="16">
        <v>0</v>
      </c>
      <c r="K53" s="1" t="s">
        <v>76</v>
      </c>
      <c r="L53" s="5">
        <v>1</v>
      </c>
      <c r="M53" s="16">
        <v>0</v>
      </c>
      <c r="N53" s="1" t="s">
        <v>76</v>
      </c>
      <c r="O53" s="5">
        <v>1</v>
      </c>
      <c r="P53" s="16">
        <v>0</v>
      </c>
      <c r="Q53" s="1" t="s">
        <v>76</v>
      </c>
      <c r="R53" s="5">
        <v>1</v>
      </c>
      <c r="S53" s="16">
        <v>0</v>
      </c>
      <c r="T53" s="1" t="s">
        <v>76</v>
      </c>
      <c r="U53" s="5">
        <v>1</v>
      </c>
      <c r="V53" s="16">
        <v>0</v>
      </c>
      <c r="W53" s="1" t="s">
        <v>76</v>
      </c>
      <c r="X53" s="5">
        <v>1</v>
      </c>
      <c r="Y53" s="16">
        <v>0</v>
      </c>
      <c r="Z53" s="1" t="s">
        <v>76</v>
      </c>
      <c r="AA53" s="5">
        <v>1</v>
      </c>
      <c r="AB53" s="16">
        <v>0</v>
      </c>
      <c r="AC53" s="1" t="s">
        <v>76</v>
      </c>
      <c r="AD53" s="5">
        <v>1</v>
      </c>
      <c r="AE53" s="16">
        <v>0</v>
      </c>
      <c r="AF53" s="1" t="s">
        <v>76</v>
      </c>
      <c r="AG53" s="5">
        <v>1</v>
      </c>
      <c r="AH53" s="16">
        <v>0</v>
      </c>
      <c r="AI53" s="1" t="s">
        <v>76</v>
      </c>
      <c r="AJ53" s="5">
        <v>1</v>
      </c>
      <c r="AK53" s="16">
        <v>0</v>
      </c>
      <c r="AL53" s="1" t="s">
        <v>76</v>
      </c>
      <c r="AM53" s="5">
        <v>1</v>
      </c>
      <c r="AN53" s="16">
        <v>0</v>
      </c>
      <c r="AO53" s="1" t="s">
        <v>76</v>
      </c>
      <c r="AP53" s="5">
        <v>1</v>
      </c>
      <c r="AQ53" s="16">
        <v>0</v>
      </c>
      <c r="AR53" s="1" t="s">
        <v>76</v>
      </c>
      <c r="AS53" s="5">
        <v>1</v>
      </c>
      <c r="AT53" s="16">
        <v>0</v>
      </c>
      <c r="AU53" s="1" t="s">
        <v>76</v>
      </c>
      <c r="AV53" s="5">
        <v>1</v>
      </c>
      <c r="AW53" s="16">
        <v>0</v>
      </c>
    </row>
    <row r="54" spans="1:49" x14ac:dyDescent="0.15">
      <c r="A54" s="1" t="s">
        <v>164</v>
      </c>
      <c r="B54" s="1" t="s">
        <v>76</v>
      </c>
      <c r="C54" s="5">
        <v>1</v>
      </c>
      <c r="D54" s="16">
        <v>0</v>
      </c>
      <c r="E54" s="1" t="s">
        <v>76</v>
      </c>
      <c r="F54" s="5">
        <v>1</v>
      </c>
      <c r="G54" s="16">
        <v>0</v>
      </c>
      <c r="H54" s="1" t="s">
        <v>76</v>
      </c>
      <c r="I54" s="5">
        <v>1</v>
      </c>
      <c r="J54" s="16">
        <v>0</v>
      </c>
      <c r="K54" s="1" t="s">
        <v>76</v>
      </c>
      <c r="L54" s="5">
        <v>1</v>
      </c>
      <c r="M54" s="16">
        <v>0</v>
      </c>
      <c r="N54" s="1" t="s">
        <v>76</v>
      </c>
      <c r="O54" s="5">
        <v>1</v>
      </c>
      <c r="P54" s="16">
        <v>0</v>
      </c>
      <c r="Q54" s="1" t="s">
        <v>76</v>
      </c>
      <c r="R54" s="5">
        <v>1</v>
      </c>
      <c r="S54" s="16">
        <v>0</v>
      </c>
      <c r="T54" s="1" t="s">
        <v>76</v>
      </c>
      <c r="U54" s="5">
        <v>1</v>
      </c>
      <c r="V54" s="16">
        <v>0</v>
      </c>
      <c r="W54" s="1" t="s">
        <v>76</v>
      </c>
      <c r="X54" s="5">
        <v>1</v>
      </c>
      <c r="Y54" s="16">
        <v>0</v>
      </c>
      <c r="Z54" s="1" t="s">
        <v>76</v>
      </c>
      <c r="AA54" s="5">
        <v>1</v>
      </c>
      <c r="AB54" s="16">
        <v>0</v>
      </c>
      <c r="AC54" s="1" t="s">
        <v>76</v>
      </c>
      <c r="AD54" s="5">
        <v>1</v>
      </c>
      <c r="AE54" s="16">
        <v>0</v>
      </c>
      <c r="AF54" s="1" t="s">
        <v>76</v>
      </c>
      <c r="AG54" s="5">
        <v>1</v>
      </c>
      <c r="AH54" s="16">
        <v>0</v>
      </c>
      <c r="AI54" s="1" t="s">
        <v>76</v>
      </c>
      <c r="AJ54" s="5">
        <v>1</v>
      </c>
      <c r="AK54" s="16">
        <v>0</v>
      </c>
      <c r="AL54" s="1" t="s">
        <v>76</v>
      </c>
      <c r="AM54" s="5">
        <v>1</v>
      </c>
      <c r="AN54" s="16">
        <v>0</v>
      </c>
      <c r="AO54" s="1" t="s">
        <v>76</v>
      </c>
      <c r="AP54" s="5">
        <v>1</v>
      </c>
      <c r="AQ54" s="16">
        <v>0</v>
      </c>
      <c r="AR54" s="1" t="s">
        <v>76</v>
      </c>
      <c r="AS54" s="5">
        <v>1</v>
      </c>
      <c r="AT54" s="16">
        <v>0</v>
      </c>
      <c r="AU54" s="1" t="s">
        <v>76</v>
      </c>
      <c r="AV54" s="5">
        <v>1</v>
      </c>
      <c r="AW54" s="16">
        <v>0</v>
      </c>
    </row>
    <row r="55" spans="1:49" x14ac:dyDescent="0.15">
      <c r="A55" s="1" t="s">
        <v>58</v>
      </c>
      <c r="B55" s="1" t="s">
        <v>76</v>
      </c>
      <c r="C55" s="5">
        <v>1</v>
      </c>
      <c r="D55" s="16">
        <v>0</v>
      </c>
      <c r="E55" s="1" t="s">
        <v>76</v>
      </c>
      <c r="F55" s="5">
        <v>1</v>
      </c>
      <c r="G55" s="16">
        <v>0</v>
      </c>
      <c r="H55" s="1" t="s">
        <v>76</v>
      </c>
      <c r="I55" s="5">
        <v>1</v>
      </c>
      <c r="J55" s="16">
        <v>0</v>
      </c>
      <c r="K55" s="1" t="s">
        <v>76</v>
      </c>
      <c r="L55" s="5">
        <v>1</v>
      </c>
      <c r="M55" s="16">
        <v>0</v>
      </c>
      <c r="N55" s="1" t="s">
        <v>76</v>
      </c>
      <c r="O55" s="5">
        <v>1</v>
      </c>
      <c r="P55" s="16">
        <v>0</v>
      </c>
      <c r="Q55" s="1" t="s">
        <v>76</v>
      </c>
      <c r="R55" s="5">
        <v>1</v>
      </c>
      <c r="S55" s="16">
        <v>0</v>
      </c>
      <c r="T55" s="1" t="s">
        <v>76</v>
      </c>
      <c r="U55" s="5">
        <v>1</v>
      </c>
      <c r="V55" s="16">
        <v>0</v>
      </c>
      <c r="W55" s="1" t="s">
        <v>76</v>
      </c>
      <c r="X55" s="5">
        <v>1</v>
      </c>
      <c r="Y55" s="16">
        <v>0</v>
      </c>
      <c r="Z55" s="1" t="s">
        <v>76</v>
      </c>
      <c r="AA55" s="5">
        <v>1</v>
      </c>
      <c r="AB55" s="16">
        <v>0</v>
      </c>
      <c r="AC55" s="1" t="s">
        <v>76</v>
      </c>
      <c r="AD55" s="5">
        <v>1</v>
      </c>
      <c r="AE55" s="16">
        <v>0</v>
      </c>
      <c r="AF55" s="1" t="s">
        <v>76</v>
      </c>
      <c r="AG55" s="5">
        <v>1</v>
      </c>
      <c r="AH55" s="16">
        <v>0</v>
      </c>
      <c r="AI55" s="1" t="s">
        <v>76</v>
      </c>
      <c r="AJ55" s="5">
        <v>1</v>
      </c>
      <c r="AK55" s="16">
        <v>0</v>
      </c>
      <c r="AL55" s="1" t="s">
        <v>76</v>
      </c>
      <c r="AM55" s="5">
        <v>1</v>
      </c>
      <c r="AN55" s="16">
        <v>0</v>
      </c>
      <c r="AO55" s="1" t="s">
        <v>76</v>
      </c>
      <c r="AP55" s="5">
        <v>1</v>
      </c>
      <c r="AQ55" s="16">
        <v>0</v>
      </c>
      <c r="AR55" s="1" t="s">
        <v>76</v>
      </c>
      <c r="AS55" s="5">
        <v>1</v>
      </c>
      <c r="AT55" s="16">
        <v>0</v>
      </c>
      <c r="AU55" s="1" t="s">
        <v>76</v>
      </c>
      <c r="AV55" s="5">
        <v>1</v>
      </c>
      <c r="AW55" s="16">
        <v>0</v>
      </c>
    </row>
    <row r="56" spans="1:49" x14ac:dyDescent="0.15">
      <c r="A56" s="1" t="s">
        <v>60</v>
      </c>
      <c r="B56" s="1" t="s">
        <v>76</v>
      </c>
      <c r="C56" s="5">
        <v>1</v>
      </c>
      <c r="D56" s="16">
        <v>0</v>
      </c>
      <c r="E56" s="1" t="s">
        <v>76</v>
      </c>
      <c r="F56" s="5">
        <v>1</v>
      </c>
      <c r="G56" s="16">
        <v>0</v>
      </c>
      <c r="H56" s="1" t="s">
        <v>76</v>
      </c>
      <c r="I56" s="5">
        <v>1</v>
      </c>
      <c r="J56" s="16">
        <v>0</v>
      </c>
      <c r="K56" s="1" t="s">
        <v>76</v>
      </c>
      <c r="L56" s="5">
        <v>1</v>
      </c>
      <c r="M56" s="16">
        <v>0</v>
      </c>
      <c r="N56" s="1" t="s">
        <v>76</v>
      </c>
      <c r="O56" s="5">
        <v>1</v>
      </c>
      <c r="P56" s="16">
        <v>0</v>
      </c>
      <c r="Q56" s="1" t="s">
        <v>76</v>
      </c>
      <c r="R56" s="5">
        <v>1</v>
      </c>
      <c r="S56" s="16">
        <v>0</v>
      </c>
      <c r="T56" s="1" t="s">
        <v>76</v>
      </c>
      <c r="U56" s="5">
        <v>1</v>
      </c>
      <c r="V56" s="16">
        <v>0</v>
      </c>
      <c r="W56" s="1" t="s">
        <v>76</v>
      </c>
      <c r="X56" s="5">
        <v>1</v>
      </c>
      <c r="Y56" s="16">
        <v>0</v>
      </c>
      <c r="Z56" s="1" t="s">
        <v>76</v>
      </c>
      <c r="AA56" s="5">
        <v>1</v>
      </c>
      <c r="AB56" s="16">
        <v>0</v>
      </c>
      <c r="AC56" s="1" t="s">
        <v>76</v>
      </c>
      <c r="AD56" s="5">
        <v>1</v>
      </c>
      <c r="AE56" s="16">
        <v>0</v>
      </c>
      <c r="AF56" s="1" t="s">
        <v>76</v>
      </c>
      <c r="AG56" s="5">
        <v>1</v>
      </c>
      <c r="AH56" s="16">
        <v>0</v>
      </c>
      <c r="AI56" s="1" t="s">
        <v>76</v>
      </c>
      <c r="AJ56" s="5">
        <v>1</v>
      </c>
      <c r="AK56" s="16">
        <v>0</v>
      </c>
      <c r="AL56" s="1" t="s">
        <v>76</v>
      </c>
      <c r="AM56" s="5">
        <v>1</v>
      </c>
      <c r="AN56" s="16">
        <v>0</v>
      </c>
      <c r="AO56" s="1" t="s">
        <v>76</v>
      </c>
      <c r="AP56" s="5">
        <v>1</v>
      </c>
      <c r="AQ56" s="16">
        <v>0</v>
      </c>
      <c r="AR56" s="1" t="s">
        <v>76</v>
      </c>
      <c r="AS56" s="5">
        <v>1</v>
      </c>
      <c r="AT56" s="16">
        <v>0</v>
      </c>
      <c r="AU56" s="1" t="s">
        <v>76</v>
      </c>
      <c r="AV56" s="5">
        <v>1</v>
      </c>
      <c r="AW56" s="16">
        <v>0</v>
      </c>
    </row>
    <row r="57" spans="1:49" x14ac:dyDescent="0.15">
      <c r="A57" s="1" t="s">
        <v>57</v>
      </c>
      <c r="B57" s="1" t="s">
        <v>76</v>
      </c>
      <c r="C57" s="5">
        <v>1</v>
      </c>
      <c r="D57" s="16">
        <v>0</v>
      </c>
      <c r="E57" s="1" t="s">
        <v>76</v>
      </c>
      <c r="F57" s="5">
        <v>1</v>
      </c>
      <c r="G57" s="16">
        <v>0</v>
      </c>
      <c r="H57" s="1" t="s">
        <v>76</v>
      </c>
      <c r="I57" s="5">
        <v>1</v>
      </c>
      <c r="J57" s="16">
        <v>0</v>
      </c>
      <c r="K57" s="1" t="s">
        <v>76</v>
      </c>
      <c r="L57" s="5">
        <v>1</v>
      </c>
      <c r="M57" s="16">
        <v>0</v>
      </c>
      <c r="N57" s="1" t="s">
        <v>76</v>
      </c>
      <c r="O57" s="5">
        <v>1</v>
      </c>
      <c r="P57" s="16">
        <v>0</v>
      </c>
      <c r="Q57" s="1" t="s">
        <v>76</v>
      </c>
      <c r="R57" s="5">
        <v>1</v>
      </c>
      <c r="S57" s="16">
        <v>0</v>
      </c>
      <c r="T57" s="1" t="s">
        <v>76</v>
      </c>
      <c r="U57" s="5">
        <v>1</v>
      </c>
      <c r="V57" s="16">
        <v>0</v>
      </c>
      <c r="W57" s="1" t="s">
        <v>76</v>
      </c>
      <c r="X57" s="5">
        <v>1</v>
      </c>
      <c r="Y57" s="16">
        <v>0</v>
      </c>
      <c r="Z57" s="1" t="s">
        <v>76</v>
      </c>
      <c r="AA57" s="5">
        <v>1</v>
      </c>
      <c r="AB57" s="16">
        <v>0</v>
      </c>
      <c r="AC57" s="1" t="s">
        <v>76</v>
      </c>
      <c r="AD57" s="5">
        <v>1</v>
      </c>
      <c r="AE57" s="16">
        <v>0</v>
      </c>
      <c r="AF57" s="1" t="s">
        <v>76</v>
      </c>
      <c r="AG57" s="5">
        <v>1</v>
      </c>
      <c r="AH57" s="16">
        <v>0</v>
      </c>
      <c r="AI57" s="1" t="s">
        <v>76</v>
      </c>
      <c r="AJ57" s="5">
        <v>1</v>
      </c>
      <c r="AK57" s="16">
        <v>0</v>
      </c>
      <c r="AL57" s="1" t="s">
        <v>76</v>
      </c>
      <c r="AM57" s="5">
        <v>1</v>
      </c>
      <c r="AN57" s="16">
        <v>0</v>
      </c>
      <c r="AO57" s="1" t="s">
        <v>76</v>
      </c>
      <c r="AP57" s="5">
        <v>1</v>
      </c>
      <c r="AQ57" s="16">
        <v>0</v>
      </c>
      <c r="AR57" s="1" t="s">
        <v>76</v>
      </c>
      <c r="AS57" s="5">
        <v>1</v>
      </c>
      <c r="AT57" s="16">
        <v>0</v>
      </c>
      <c r="AU57" s="1" t="s">
        <v>76</v>
      </c>
      <c r="AV57" s="5">
        <v>1</v>
      </c>
      <c r="AW57" s="16">
        <v>0</v>
      </c>
    </row>
    <row r="58" spans="1:49" x14ac:dyDescent="0.15">
      <c r="A58" s="1" t="s">
        <v>59</v>
      </c>
      <c r="B58" s="1" t="s">
        <v>76</v>
      </c>
      <c r="C58" s="5">
        <v>1</v>
      </c>
      <c r="D58" s="16">
        <v>0</v>
      </c>
      <c r="E58" s="1" t="s">
        <v>76</v>
      </c>
      <c r="F58" s="5">
        <v>1</v>
      </c>
      <c r="G58" s="16">
        <v>0</v>
      </c>
      <c r="H58" s="1" t="s">
        <v>76</v>
      </c>
      <c r="I58" s="5">
        <v>1</v>
      </c>
      <c r="J58" s="16">
        <v>0</v>
      </c>
      <c r="K58" s="1" t="s">
        <v>76</v>
      </c>
      <c r="L58" s="5">
        <v>1</v>
      </c>
      <c r="M58" s="16">
        <v>0</v>
      </c>
      <c r="N58" s="1" t="s">
        <v>76</v>
      </c>
      <c r="O58" s="5">
        <v>1</v>
      </c>
      <c r="P58" s="16">
        <v>0</v>
      </c>
      <c r="Q58" s="1" t="s">
        <v>76</v>
      </c>
      <c r="R58" s="5">
        <v>1</v>
      </c>
      <c r="S58" s="16">
        <v>0</v>
      </c>
      <c r="T58" s="1" t="s">
        <v>76</v>
      </c>
      <c r="U58" s="5">
        <v>1</v>
      </c>
      <c r="V58" s="16">
        <v>0</v>
      </c>
      <c r="W58" s="1" t="s">
        <v>76</v>
      </c>
      <c r="X58" s="5">
        <v>1</v>
      </c>
      <c r="Y58" s="16">
        <v>0</v>
      </c>
      <c r="Z58" s="1" t="s">
        <v>76</v>
      </c>
      <c r="AA58" s="5">
        <v>1</v>
      </c>
      <c r="AB58" s="16">
        <v>0</v>
      </c>
      <c r="AC58" s="1" t="s">
        <v>76</v>
      </c>
      <c r="AD58" s="5">
        <v>1</v>
      </c>
      <c r="AE58" s="16">
        <v>0</v>
      </c>
      <c r="AF58" s="1" t="s">
        <v>76</v>
      </c>
      <c r="AG58" s="5">
        <v>1</v>
      </c>
      <c r="AH58" s="16">
        <v>0</v>
      </c>
      <c r="AI58" s="1" t="s">
        <v>76</v>
      </c>
      <c r="AJ58" s="5">
        <v>1</v>
      </c>
      <c r="AK58" s="16">
        <v>0</v>
      </c>
      <c r="AL58" s="1" t="s">
        <v>76</v>
      </c>
      <c r="AM58" s="5">
        <v>1</v>
      </c>
      <c r="AN58" s="16">
        <v>0</v>
      </c>
      <c r="AO58" s="1" t="s">
        <v>76</v>
      </c>
      <c r="AP58" s="5">
        <v>1</v>
      </c>
      <c r="AQ58" s="16">
        <v>0</v>
      </c>
      <c r="AR58" s="1" t="s">
        <v>76</v>
      </c>
      <c r="AS58" s="5">
        <v>1</v>
      </c>
      <c r="AT58" s="16">
        <v>0</v>
      </c>
      <c r="AU58" s="1" t="s">
        <v>76</v>
      </c>
      <c r="AV58" s="5">
        <v>1</v>
      </c>
      <c r="AW58" s="16">
        <v>0</v>
      </c>
    </row>
    <row r="59" spans="1:49" x14ac:dyDescent="0.15">
      <c r="A59" s="1" t="s">
        <v>36</v>
      </c>
      <c r="B59" s="1" t="s">
        <v>76</v>
      </c>
      <c r="C59" s="5">
        <v>1</v>
      </c>
      <c r="D59" s="16">
        <v>0</v>
      </c>
      <c r="E59" s="1" t="s">
        <v>76</v>
      </c>
      <c r="F59" s="5">
        <v>1</v>
      </c>
      <c r="G59" s="16">
        <v>0</v>
      </c>
      <c r="H59" s="1" t="s">
        <v>76</v>
      </c>
      <c r="I59" s="5">
        <v>1</v>
      </c>
      <c r="J59" s="16">
        <v>0</v>
      </c>
      <c r="K59" s="1" t="s">
        <v>76</v>
      </c>
      <c r="L59" s="5">
        <v>1</v>
      </c>
      <c r="M59" s="16">
        <v>0</v>
      </c>
      <c r="N59" s="1" t="s">
        <v>76</v>
      </c>
      <c r="O59" s="5">
        <v>1</v>
      </c>
      <c r="P59" s="16">
        <v>0</v>
      </c>
      <c r="Q59" s="1" t="s">
        <v>76</v>
      </c>
      <c r="R59" s="5">
        <v>1</v>
      </c>
      <c r="S59" s="16">
        <v>0</v>
      </c>
      <c r="T59" s="1" t="s">
        <v>76</v>
      </c>
      <c r="U59" s="5">
        <v>1</v>
      </c>
      <c r="V59" s="16">
        <v>0</v>
      </c>
      <c r="W59" s="1" t="s">
        <v>76</v>
      </c>
      <c r="X59" s="5">
        <v>1</v>
      </c>
      <c r="Y59" s="16">
        <v>0</v>
      </c>
      <c r="Z59" s="1" t="s">
        <v>76</v>
      </c>
      <c r="AA59" s="5">
        <v>1</v>
      </c>
      <c r="AB59" s="16">
        <v>0</v>
      </c>
      <c r="AC59" s="1" t="s">
        <v>76</v>
      </c>
      <c r="AD59" s="5">
        <v>1</v>
      </c>
      <c r="AE59" s="16">
        <v>0</v>
      </c>
      <c r="AF59" s="1" t="s">
        <v>76</v>
      </c>
      <c r="AG59" s="5">
        <v>1</v>
      </c>
      <c r="AH59" s="16">
        <v>0</v>
      </c>
      <c r="AI59" s="1" t="s">
        <v>76</v>
      </c>
      <c r="AJ59" s="5">
        <v>1</v>
      </c>
      <c r="AK59" s="16">
        <v>0</v>
      </c>
      <c r="AL59" s="1" t="s">
        <v>76</v>
      </c>
      <c r="AM59" s="5">
        <v>1</v>
      </c>
      <c r="AN59" s="16">
        <v>0</v>
      </c>
      <c r="AO59" s="1" t="s">
        <v>76</v>
      </c>
      <c r="AP59" s="5">
        <v>1</v>
      </c>
      <c r="AQ59" s="16">
        <v>0</v>
      </c>
      <c r="AR59" s="1" t="s">
        <v>76</v>
      </c>
      <c r="AS59" s="5">
        <v>1</v>
      </c>
      <c r="AT59" s="16">
        <v>0</v>
      </c>
      <c r="AU59" s="1" t="s">
        <v>76</v>
      </c>
      <c r="AV59" s="5">
        <v>1</v>
      </c>
      <c r="AW59" s="16">
        <v>0</v>
      </c>
    </row>
    <row r="60" spans="1:49" x14ac:dyDescent="0.15">
      <c r="A60" s="1" t="s">
        <v>21</v>
      </c>
      <c r="B60" s="1" t="s">
        <v>76</v>
      </c>
      <c r="C60" s="5">
        <v>1</v>
      </c>
      <c r="D60" s="16">
        <v>0</v>
      </c>
      <c r="E60" s="1" t="s">
        <v>76</v>
      </c>
      <c r="F60" s="5">
        <v>1</v>
      </c>
      <c r="G60" s="16">
        <v>0</v>
      </c>
      <c r="H60" s="1" t="s">
        <v>76</v>
      </c>
      <c r="I60" s="5">
        <v>1</v>
      </c>
      <c r="J60" s="16">
        <v>0</v>
      </c>
      <c r="K60" s="1" t="s">
        <v>76</v>
      </c>
      <c r="L60" s="5">
        <v>1</v>
      </c>
      <c r="M60" s="16">
        <v>0</v>
      </c>
      <c r="N60" s="1" t="s">
        <v>76</v>
      </c>
      <c r="O60" s="5">
        <v>1</v>
      </c>
      <c r="P60" s="16">
        <v>0</v>
      </c>
      <c r="Q60" s="1" t="s">
        <v>76</v>
      </c>
      <c r="R60" s="5">
        <v>1</v>
      </c>
      <c r="S60" s="16">
        <v>0</v>
      </c>
      <c r="T60" s="1" t="s">
        <v>76</v>
      </c>
      <c r="U60" s="5">
        <v>1</v>
      </c>
      <c r="V60" s="16">
        <v>0</v>
      </c>
      <c r="W60" s="1" t="s">
        <v>76</v>
      </c>
      <c r="X60" s="5">
        <v>1</v>
      </c>
      <c r="Y60" s="16">
        <v>0</v>
      </c>
      <c r="Z60" s="1" t="s">
        <v>76</v>
      </c>
      <c r="AA60" s="5">
        <v>1</v>
      </c>
      <c r="AB60" s="16">
        <v>0</v>
      </c>
      <c r="AC60" s="1" t="s">
        <v>76</v>
      </c>
      <c r="AD60" s="5">
        <v>1</v>
      </c>
      <c r="AE60" s="16">
        <v>0</v>
      </c>
      <c r="AF60" s="1" t="s">
        <v>76</v>
      </c>
      <c r="AG60" s="5">
        <v>1</v>
      </c>
      <c r="AH60" s="16">
        <v>0</v>
      </c>
      <c r="AI60" s="1" t="s">
        <v>76</v>
      </c>
      <c r="AJ60" s="5">
        <v>1</v>
      </c>
      <c r="AK60" s="16">
        <v>0</v>
      </c>
      <c r="AL60" s="1" t="s">
        <v>76</v>
      </c>
      <c r="AM60" s="5">
        <v>1</v>
      </c>
      <c r="AN60" s="16">
        <v>0</v>
      </c>
      <c r="AO60" s="1" t="s">
        <v>76</v>
      </c>
      <c r="AP60" s="5">
        <v>1</v>
      </c>
      <c r="AQ60" s="16">
        <v>0</v>
      </c>
      <c r="AR60" s="1" t="s">
        <v>76</v>
      </c>
      <c r="AS60" s="5">
        <v>1</v>
      </c>
      <c r="AT60" s="16">
        <v>0</v>
      </c>
      <c r="AU60" s="1" t="s">
        <v>76</v>
      </c>
      <c r="AV60" s="5">
        <v>1</v>
      </c>
      <c r="AW60" s="16">
        <v>0</v>
      </c>
    </row>
    <row r="61" spans="1:49" x14ac:dyDescent="0.15">
      <c r="A61" s="1" t="s">
        <v>25</v>
      </c>
      <c r="B61" s="1" t="s">
        <v>76</v>
      </c>
      <c r="C61" s="5">
        <v>1</v>
      </c>
      <c r="D61" s="16">
        <v>0</v>
      </c>
      <c r="E61" s="1" t="s">
        <v>76</v>
      </c>
      <c r="F61" s="5">
        <v>1</v>
      </c>
      <c r="G61" s="16">
        <v>0</v>
      </c>
      <c r="H61" s="1" t="s">
        <v>76</v>
      </c>
      <c r="I61" s="5">
        <v>1</v>
      </c>
      <c r="J61" s="16">
        <v>0</v>
      </c>
      <c r="K61" s="1" t="s">
        <v>76</v>
      </c>
      <c r="L61" s="5">
        <v>1</v>
      </c>
      <c r="M61" s="16">
        <v>0</v>
      </c>
      <c r="N61" s="1" t="s">
        <v>76</v>
      </c>
      <c r="O61" s="5">
        <v>1</v>
      </c>
      <c r="P61" s="16">
        <v>0</v>
      </c>
      <c r="Q61" s="1" t="s">
        <v>76</v>
      </c>
      <c r="R61" s="5">
        <v>1</v>
      </c>
      <c r="S61" s="16">
        <v>0</v>
      </c>
      <c r="T61" s="1" t="s">
        <v>76</v>
      </c>
      <c r="U61" s="5">
        <v>1</v>
      </c>
      <c r="V61" s="16">
        <v>0</v>
      </c>
      <c r="W61" s="1" t="s">
        <v>76</v>
      </c>
      <c r="X61" s="5">
        <v>1</v>
      </c>
      <c r="Y61" s="16">
        <v>0</v>
      </c>
      <c r="Z61" s="1" t="s">
        <v>76</v>
      </c>
      <c r="AA61" s="5">
        <v>1</v>
      </c>
      <c r="AB61" s="16">
        <v>0</v>
      </c>
      <c r="AC61" s="1" t="s">
        <v>76</v>
      </c>
      <c r="AD61" s="5">
        <v>1</v>
      </c>
      <c r="AE61" s="16">
        <v>0</v>
      </c>
      <c r="AF61" s="1" t="s">
        <v>76</v>
      </c>
      <c r="AG61" s="5">
        <v>1</v>
      </c>
      <c r="AH61" s="16">
        <v>0</v>
      </c>
      <c r="AI61" s="1" t="s">
        <v>76</v>
      </c>
      <c r="AJ61" s="5">
        <v>1</v>
      </c>
      <c r="AK61" s="16">
        <v>0</v>
      </c>
      <c r="AL61" s="1" t="s">
        <v>76</v>
      </c>
      <c r="AM61" s="5">
        <v>1</v>
      </c>
      <c r="AN61" s="16">
        <v>0</v>
      </c>
      <c r="AO61" s="1" t="s">
        <v>76</v>
      </c>
      <c r="AP61" s="5">
        <v>1</v>
      </c>
      <c r="AQ61" s="16">
        <v>0</v>
      </c>
      <c r="AR61" s="1" t="s">
        <v>76</v>
      </c>
      <c r="AS61" s="5">
        <v>1</v>
      </c>
      <c r="AT61" s="16">
        <v>0</v>
      </c>
      <c r="AU61" s="1" t="s">
        <v>76</v>
      </c>
      <c r="AV61" s="5">
        <v>1</v>
      </c>
      <c r="AW61" s="16">
        <v>0</v>
      </c>
    </row>
    <row r="62" spans="1:49" x14ac:dyDescent="0.15">
      <c r="A62" s="1" t="s">
        <v>71</v>
      </c>
      <c r="B62" s="1" t="s">
        <v>76</v>
      </c>
      <c r="C62" s="5">
        <v>1</v>
      </c>
      <c r="D62" s="16">
        <v>0</v>
      </c>
      <c r="E62" s="1" t="s">
        <v>76</v>
      </c>
      <c r="F62" s="5">
        <v>1</v>
      </c>
      <c r="G62" s="16">
        <v>0</v>
      </c>
      <c r="H62" s="1" t="s">
        <v>76</v>
      </c>
      <c r="I62" s="5">
        <v>1</v>
      </c>
      <c r="J62" s="16">
        <v>0</v>
      </c>
      <c r="K62" s="1" t="s">
        <v>76</v>
      </c>
      <c r="L62" s="5">
        <v>1</v>
      </c>
      <c r="M62" s="16">
        <v>0</v>
      </c>
      <c r="N62" s="1" t="s">
        <v>76</v>
      </c>
      <c r="O62" s="5">
        <v>1</v>
      </c>
      <c r="P62" s="16">
        <v>0</v>
      </c>
      <c r="Q62" s="1" t="s">
        <v>76</v>
      </c>
      <c r="R62" s="5">
        <v>1</v>
      </c>
      <c r="S62" s="16">
        <v>0</v>
      </c>
      <c r="T62" s="1" t="s">
        <v>76</v>
      </c>
      <c r="U62" s="5">
        <v>1</v>
      </c>
      <c r="V62" s="16">
        <v>0</v>
      </c>
      <c r="W62" s="1" t="s">
        <v>76</v>
      </c>
      <c r="X62" s="5">
        <v>1</v>
      </c>
      <c r="Y62" s="16">
        <v>0</v>
      </c>
      <c r="Z62" s="1" t="s">
        <v>76</v>
      </c>
      <c r="AA62" s="5">
        <v>1</v>
      </c>
      <c r="AB62" s="16">
        <v>0</v>
      </c>
      <c r="AC62" s="1" t="s">
        <v>76</v>
      </c>
      <c r="AD62" s="5">
        <v>1</v>
      </c>
      <c r="AE62" s="16">
        <v>0</v>
      </c>
      <c r="AF62" s="1" t="s">
        <v>76</v>
      </c>
      <c r="AG62" s="5">
        <v>1</v>
      </c>
      <c r="AH62" s="16">
        <v>0</v>
      </c>
      <c r="AI62" s="1" t="s">
        <v>76</v>
      </c>
      <c r="AJ62" s="5">
        <v>1</v>
      </c>
      <c r="AK62" s="16">
        <v>0</v>
      </c>
      <c r="AL62" s="1" t="s">
        <v>76</v>
      </c>
      <c r="AM62" s="5">
        <v>1</v>
      </c>
      <c r="AN62" s="16">
        <v>0</v>
      </c>
      <c r="AO62" s="1" t="s">
        <v>76</v>
      </c>
      <c r="AP62" s="5">
        <v>1</v>
      </c>
      <c r="AQ62" s="16">
        <v>0</v>
      </c>
      <c r="AR62" s="1" t="s">
        <v>76</v>
      </c>
      <c r="AS62" s="5">
        <v>1</v>
      </c>
      <c r="AT62" s="16">
        <v>0</v>
      </c>
      <c r="AU62" s="1" t="s">
        <v>76</v>
      </c>
      <c r="AV62" s="5">
        <v>1</v>
      </c>
      <c r="AW62" s="16">
        <v>0</v>
      </c>
    </row>
    <row r="63" spans="1:49" x14ac:dyDescent="0.15">
      <c r="A63" s="1" t="s">
        <v>15</v>
      </c>
      <c r="B63" s="1" t="s">
        <v>76</v>
      </c>
      <c r="C63" s="5">
        <v>1</v>
      </c>
      <c r="D63" s="16">
        <v>0</v>
      </c>
      <c r="E63" s="1" t="s">
        <v>76</v>
      </c>
      <c r="F63" s="5">
        <v>1</v>
      </c>
      <c r="G63" s="16">
        <v>0</v>
      </c>
      <c r="H63" s="1" t="s">
        <v>76</v>
      </c>
      <c r="I63" s="5">
        <v>1</v>
      </c>
      <c r="J63" s="16">
        <v>0</v>
      </c>
      <c r="K63" s="1" t="s">
        <v>76</v>
      </c>
      <c r="L63" s="5">
        <v>1</v>
      </c>
      <c r="M63" s="16">
        <v>0</v>
      </c>
      <c r="N63" s="1" t="s">
        <v>76</v>
      </c>
      <c r="O63" s="5">
        <v>1</v>
      </c>
      <c r="P63" s="16">
        <v>0</v>
      </c>
      <c r="Q63" s="1" t="s">
        <v>76</v>
      </c>
      <c r="R63" s="5">
        <v>1</v>
      </c>
      <c r="S63" s="16">
        <v>0</v>
      </c>
      <c r="T63" s="1" t="s">
        <v>76</v>
      </c>
      <c r="U63" s="5">
        <v>1</v>
      </c>
      <c r="V63" s="16">
        <v>0</v>
      </c>
      <c r="W63" s="1" t="s">
        <v>76</v>
      </c>
      <c r="X63" s="5">
        <v>1</v>
      </c>
      <c r="Y63" s="16">
        <v>0</v>
      </c>
      <c r="Z63" s="1" t="s">
        <v>76</v>
      </c>
      <c r="AA63" s="5">
        <v>1</v>
      </c>
      <c r="AB63" s="16">
        <v>0</v>
      </c>
      <c r="AC63" s="1" t="s">
        <v>76</v>
      </c>
      <c r="AD63" s="5">
        <v>1</v>
      </c>
      <c r="AE63" s="16">
        <v>0</v>
      </c>
      <c r="AF63" s="1" t="s">
        <v>76</v>
      </c>
      <c r="AG63" s="5">
        <v>1</v>
      </c>
      <c r="AH63" s="16">
        <v>0</v>
      </c>
      <c r="AI63" s="1" t="s">
        <v>76</v>
      </c>
      <c r="AJ63" s="5">
        <v>1</v>
      </c>
      <c r="AK63" s="16">
        <v>0</v>
      </c>
      <c r="AL63" s="1" t="s">
        <v>76</v>
      </c>
      <c r="AM63" s="5">
        <v>1</v>
      </c>
      <c r="AN63" s="16">
        <v>0</v>
      </c>
      <c r="AO63" s="1" t="s">
        <v>76</v>
      </c>
      <c r="AP63" s="5">
        <v>1</v>
      </c>
      <c r="AQ63" s="16">
        <v>0</v>
      </c>
      <c r="AR63" s="1" t="s">
        <v>76</v>
      </c>
      <c r="AS63" s="5">
        <v>1</v>
      </c>
      <c r="AT63" s="16">
        <v>0</v>
      </c>
      <c r="AU63" s="1" t="s">
        <v>76</v>
      </c>
      <c r="AV63" s="5">
        <v>1</v>
      </c>
      <c r="AW63" s="16">
        <v>0</v>
      </c>
    </row>
    <row r="64" spans="1:49" x14ac:dyDescent="0.15">
      <c r="A64" s="1" t="s">
        <v>6</v>
      </c>
      <c r="B64" s="1" t="s">
        <v>76</v>
      </c>
      <c r="C64" s="5">
        <v>1</v>
      </c>
      <c r="D64" s="16">
        <v>0</v>
      </c>
      <c r="E64" s="1" t="s">
        <v>76</v>
      </c>
      <c r="F64" s="5">
        <v>1</v>
      </c>
      <c r="G64" s="16">
        <v>0</v>
      </c>
      <c r="H64" s="1" t="s">
        <v>76</v>
      </c>
      <c r="I64" s="5">
        <v>1</v>
      </c>
      <c r="J64" s="16">
        <v>0</v>
      </c>
      <c r="K64" s="1" t="s">
        <v>76</v>
      </c>
      <c r="L64" s="5">
        <v>1</v>
      </c>
      <c r="M64" s="16">
        <v>0</v>
      </c>
      <c r="N64" s="1" t="s">
        <v>76</v>
      </c>
      <c r="O64" s="5">
        <v>1</v>
      </c>
      <c r="P64" s="16">
        <v>0</v>
      </c>
      <c r="Q64" s="1" t="s">
        <v>76</v>
      </c>
      <c r="R64" s="5">
        <v>1</v>
      </c>
      <c r="S64" s="16">
        <v>0</v>
      </c>
      <c r="T64" s="1" t="s">
        <v>76</v>
      </c>
      <c r="U64" s="5">
        <v>1</v>
      </c>
      <c r="V64" s="16">
        <v>0</v>
      </c>
      <c r="W64" s="1" t="s">
        <v>76</v>
      </c>
      <c r="X64" s="5">
        <v>1</v>
      </c>
      <c r="Y64" s="16">
        <v>0</v>
      </c>
      <c r="Z64" s="1" t="s">
        <v>76</v>
      </c>
      <c r="AA64" s="5">
        <v>1</v>
      </c>
      <c r="AB64" s="16">
        <v>0</v>
      </c>
      <c r="AC64" s="1" t="s">
        <v>76</v>
      </c>
      <c r="AD64" s="5">
        <v>1</v>
      </c>
      <c r="AE64" s="16">
        <v>0</v>
      </c>
      <c r="AF64" s="1" t="s">
        <v>76</v>
      </c>
      <c r="AG64" s="5">
        <v>1</v>
      </c>
      <c r="AH64" s="16">
        <v>0</v>
      </c>
      <c r="AI64" s="1" t="s">
        <v>76</v>
      </c>
      <c r="AJ64" s="5">
        <v>1</v>
      </c>
      <c r="AK64" s="16">
        <v>0</v>
      </c>
      <c r="AL64" s="1" t="s">
        <v>76</v>
      </c>
      <c r="AM64" s="5">
        <v>1</v>
      </c>
      <c r="AN64" s="16">
        <v>0</v>
      </c>
      <c r="AO64" s="1" t="s">
        <v>76</v>
      </c>
      <c r="AP64" s="5">
        <v>1</v>
      </c>
      <c r="AQ64" s="16">
        <v>0</v>
      </c>
      <c r="AR64" s="1" t="s">
        <v>76</v>
      </c>
      <c r="AS64" s="5">
        <v>1</v>
      </c>
      <c r="AT64" s="16">
        <v>0</v>
      </c>
      <c r="AU64" s="1" t="s">
        <v>76</v>
      </c>
      <c r="AV64" s="5">
        <v>1</v>
      </c>
      <c r="AW64" s="16">
        <v>0</v>
      </c>
    </row>
    <row r="65" spans="1:49" x14ac:dyDescent="0.15">
      <c r="A65" s="1" t="s">
        <v>7</v>
      </c>
      <c r="B65" s="1" t="s">
        <v>76</v>
      </c>
      <c r="C65" s="5">
        <v>1</v>
      </c>
      <c r="D65" s="16">
        <v>0</v>
      </c>
      <c r="E65" s="1" t="s">
        <v>76</v>
      </c>
      <c r="F65" s="5">
        <v>1</v>
      </c>
      <c r="G65" s="16">
        <v>0</v>
      </c>
      <c r="H65" s="1" t="s">
        <v>76</v>
      </c>
      <c r="I65" s="5">
        <v>1</v>
      </c>
      <c r="J65" s="16">
        <v>0</v>
      </c>
      <c r="K65" s="1" t="s">
        <v>76</v>
      </c>
      <c r="L65" s="5">
        <v>1</v>
      </c>
      <c r="M65" s="16">
        <v>0</v>
      </c>
      <c r="N65" s="1" t="s">
        <v>76</v>
      </c>
      <c r="O65" s="5">
        <v>1</v>
      </c>
      <c r="P65" s="16">
        <v>0</v>
      </c>
      <c r="Q65" s="1" t="s">
        <v>76</v>
      </c>
      <c r="R65" s="5">
        <v>1</v>
      </c>
      <c r="S65" s="16">
        <v>0</v>
      </c>
      <c r="T65" s="1" t="s">
        <v>76</v>
      </c>
      <c r="U65" s="5">
        <v>1</v>
      </c>
      <c r="V65" s="16">
        <v>0</v>
      </c>
      <c r="W65" s="1" t="s">
        <v>76</v>
      </c>
      <c r="X65" s="5">
        <v>1</v>
      </c>
      <c r="Y65" s="16">
        <v>0</v>
      </c>
      <c r="Z65" s="1" t="s">
        <v>76</v>
      </c>
      <c r="AA65" s="5">
        <v>1</v>
      </c>
      <c r="AB65" s="16">
        <v>0</v>
      </c>
      <c r="AC65" s="1" t="s">
        <v>76</v>
      </c>
      <c r="AD65" s="5">
        <v>1</v>
      </c>
      <c r="AE65" s="16">
        <v>0</v>
      </c>
      <c r="AF65" s="1" t="s">
        <v>76</v>
      </c>
      <c r="AG65" s="5">
        <v>1</v>
      </c>
      <c r="AH65" s="16">
        <v>0</v>
      </c>
      <c r="AI65" s="1" t="s">
        <v>76</v>
      </c>
      <c r="AJ65" s="5">
        <v>1</v>
      </c>
      <c r="AK65" s="16">
        <v>0</v>
      </c>
      <c r="AL65" s="1" t="s">
        <v>76</v>
      </c>
      <c r="AM65" s="5">
        <v>1</v>
      </c>
      <c r="AN65" s="16">
        <v>0</v>
      </c>
      <c r="AO65" s="1" t="s">
        <v>76</v>
      </c>
      <c r="AP65" s="5">
        <v>1</v>
      </c>
      <c r="AQ65" s="16">
        <v>0</v>
      </c>
      <c r="AR65" s="1" t="s">
        <v>76</v>
      </c>
      <c r="AS65" s="5">
        <v>1</v>
      </c>
      <c r="AT65" s="16">
        <v>0</v>
      </c>
      <c r="AU65" s="1" t="s">
        <v>76</v>
      </c>
      <c r="AV65" s="5">
        <v>1</v>
      </c>
      <c r="AW65" s="16">
        <v>0</v>
      </c>
    </row>
    <row r="66" spans="1:49" x14ac:dyDescent="0.15">
      <c r="A66" s="1" t="s">
        <v>10</v>
      </c>
      <c r="B66" s="1" t="s">
        <v>76</v>
      </c>
      <c r="C66" s="5">
        <v>1</v>
      </c>
      <c r="D66" s="16">
        <v>0</v>
      </c>
      <c r="E66" s="1" t="s">
        <v>76</v>
      </c>
      <c r="F66" s="5">
        <v>1</v>
      </c>
      <c r="G66" s="16">
        <v>0</v>
      </c>
      <c r="H66" s="1" t="s">
        <v>76</v>
      </c>
      <c r="I66" s="5">
        <v>1</v>
      </c>
      <c r="J66" s="16">
        <v>0</v>
      </c>
      <c r="K66" s="1" t="s">
        <v>76</v>
      </c>
      <c r="L66" s="5">
        <v>1</v>
      </c>
      <c r="M66" s="16">
        <v>0</v>
      </c>
      <c r="N66" s="1" t="s">
        <v>76</v>
      </c>
      <c r="O66" s="5">
        <v>1</v>
      </c>
      <c r="P66" s="16">
        <v>0</v>
      </c>
      <c r="Q66" s="1" t="s">
        <v>76</v>
      </c>
      <c r="R66" s="5">
        <v>1</v>
      </c>
      <c r="S66" s="16">
        <v>0</v>
      </c>
      <c r="T66" s="1" t="s">
        <v>76</v>
      </c>
      <c r="U66" s="5">
        <v>1</v>
      </c>
      <c r="V66" s="16">
        <v>0</v>
      </c>
      <c r="W66" s="1" t="s">
        <v>76</v>
      </c>
      <c r="X66" s="5">
        <v>1</v>
      </c>
      <c r="Y66" s="16">
        <v>0</v>
      </c>
      <c r="Z66" s="1" t="s">
        <v>76</v>
      </c>
      <c r="AA66" s="5">
        <v>1</v>
      </c>
      <c r="AB66" s="16">
        <v>0</v>
      </c>
      <c r="AC66" s="1" t="s">
        <v>76</v>
      </c>
      <c r="AD66" s="5">
        <v>1</v>
      </c>
      <c r="AE66" s="16">
        <v>0</v>
      </c>
      <c r="AF66" s="1" t="s">
        <v>76</v>
      </c>
      <c r="AG66" s="5">
        <v>1</v>
      </c>
      <c r="AH66" s="16">
        <v>0</v>
      </c>
      <c r="AI66" s="1" t="s">
        <v>76</v>
      </c>
      <c r="AJ66" s="5">
        <v>1</v>
      </c>
      <c r="AK66" s="16">
        <v>0</v>
      </c>
      <c r="AL66" s="1" t="s">
        <v>76</v>
      </c>
      <c r="AM66" s="5">
        <v>1</v>
      </c>
      <c r="AN66" s="16">
        <v>0</v>
      </c>
      <c r="AO66" s="1" t="s">
        <v>76</v>
      </c>
      <c r="AP66" s="5">
        <v>1</v>
      </c>
      <c r="AQ66" s="16">
        <v>0</v>
      </c>
      <c r="AR66" s="1" t="s">
        <v>76</v>
      </c>
      <c r="AS66" s="5">
        <v>1</v>
      </c>
      <c r="AT66" s="16">
        <v>0</v>
      </c>
      <c r="AU66" s="1" t="s">
        <v>76</v>
      </c>
      <c r="AV66" s="5">
        <v>1</v>
      </c>
      <c r="AW66" s="16">
        <v>0</v>
      </c>
    </row>
    <row r="67" spans="1:49" x14ac:dyDescent="0.15">
      <c r="A67" s="1" t="s">
        <v>9</v>
      </c>
      <c r="B67" s="1" t="s">
        <v>76</v>
      </c>
      <c r="C67" s="5">
        <v>1</v>
      </c>
      <c r="D67" s="16">
        <v>0</v>
      </c>
      <c r="E67" s="1" t="s">
        <v>76</v>
      </c>
      <c r="F67" s="5">
        <v>1</v>
      </c>
      <c r="G67" s="16">
        <v>0</v>
      </c>
      <c r="H67" s="1" t="s">
        <v>76</v>
      </c>
      <c r="I67" s="5">
        <v>1</v>
      </c>
      <c r="J67" s="16">
        <v>0</v>
      </c>
      <c r="K67" s="1" t="s">
        <v>76</v>
      </c>
      <c r="L67" s="5">
        <v>1</v>
      </c>
      <c r="M67" s="16">
        <v>0</v>
      </c>
      <c r="N67" s="1" t="s">
        <v>76</v>
      </c>
      <c r="O67" s="5">
        <v>1</v>
      </c>
      <c r="P67" s="16">
        <v>0</v>
      </c>
      <c r="Q67" s="1" t="s">
        <v>76</v>
      </c>
      <c r="R67" s="5">
        <v>1</v>
      </c>
      <c r="S67" s="16">
        <v>0</v>
      </c>
      <c r="T67" s="1" t="s">
        <v>76</v>
      </c>
      <c r="U67" s="5">
        <v>1</v>
      </c>
      <c r="V67" s="16">
        <v>0</v>
      </c>
      <c r="W67" s="1" t="s">
        <v>76</v>
      </c>
      <c r="X67" s="5">
        <v>1</v>
      </c>
      <c r="Y67" s="16">
        <v>0</v>
      </c>
      <c r="Z67" s="1" t="s">
        <v>76</v>
      </c>
      <c r="AA67" s="5">
        <v>1</v>
      </c>
      <c r="AB67" s="16">
        <v>0</v>
      </c>
      <c r="AC67" s="1" t="s">
        <v>76</v>
      </c>
      <c r="AD67" s="5">
        <v>1</v>
      </c>
      <c r="AE67" s="16">
        <v>0</v>
      </c>
      <c r="AF67" s="1" t="s">
        <v>76</v>
      </c>
      <c r="AG67" s="5">
        <v>1</v>
      </c>
      <c r="AH67" s="16">
        <v>0</v>
      </c>
      <c r="AI67" s="1" t="s">
        <v>76</v>
      </c>
      <c r="AJ67" s="5">
        <v>1</v>
      </c>
      <c r="AK67" s="16">
        <v>0</v>
      </c>
      <c r="AL67" s="1" t="s">
        <v>76</v>
      </c>
      <c r="AM67" s="5">
        <v>1</v>
      </c>
      <c r="AN67" s="16">
        <v>0</v>
      </c>
      <c r="AO67" s="1" t="s">
        <v>76</v>
      </c>
      <c r="AP67" s="5">
        <v>1</v>
      </c>
      <c r="AQ67" s="16">
        <v>0</v>
      </c>
      <c r="AR67" s="1" t="s">
        <v>76</v>
      </c>
      <c r="AS67" s="5">
        <v>1</v>
      </c>
      <c r="AT67" s="16">
        <v>0</v>
      </c>
      <c r="AU67" s="1" t="s">
        <v>76</v>
      </c>
      <c r="AV67" s="5">
        <v>1</v>
      </c>
      <c r="AW67" s="16">
        <v>0</v>
      </c>
    </row>
    <row r="68" spans="1:49" x14ac:dyDescent="0.15">
      <c r="A68" s="1" t="s">
        <v>48</v>
      </c>
      <c r="B68" s="1" t="s">
        <v>76</v>
      </c>
      <c r="C68" s="5">
        <v>1</v>
      </c>
      <c r="D68" s="16">
        <v>0</v>
      </c>
      <c r="E68" s="1" t="s">
        <v>76</v>
      </c>
      <c r="F68" s="5">
        <v>1</v>
      </c>
      <c r="G68" s="16">
        <v>0</v>
      </c>
      <c r="H68" s="1" t="s">
        <v>76</v>
      </c>
      <c r="I68" s="5">
        <v>1</v>
      </c>
      <c r="J68" s="16">
        <v>0</v>
      </c>
      <c r="K68" s="1" t="s">
        <v>76</v>
      </c>
      <c r="L68" s="5">
        <v>1</v>
      </c>
      <c r="M68" s="16">
        <v>0</v>
      </c>
      <c r="N68" s="1" t="s">
        <v>76</v>
      </c>
      <c r="O68" s="5">
        <v>1</v>
      </c>
      <c r="P68" s="16">
        <v>0</v>
      </c>
      <c r="Q68" s="1" t="s">
        <v>76</v>
      </c>
      <c r="R68" s="5">
        <v>1</v>
      </c>
      <c r="S68" s="16">
        <v>0</v>
      </c>
      <c r="T68" s="1" t="s">
        <v>76</v>
      </c>
      <c r="U68" s="5">
        <v>1</v>
      </c>
      <c r="V68" s="16">
        <v>0</v>
      </c>
      <c r="W68" s="1" t="s">
        <v>76</v>
      </c>
      <c r="X68" s="5">
        <v>1</v>
      </c>
      <c r="Y68" s="16">
        <v>0</v>
      </c>
      <c r="Z68" s="1" t="s">
        <v>76</v>
      </c>
      <c r="AA68" s="5">
        <v>1</v>
      </c>
      <c r="AB68" s="16">
        <v>0</v>
      </c>
      <c r="AC68" s="1" t="s">
        <v>76</v>
      </c>
      <c r="AD68" s="5">
        <v>1</v>
      </c>
      <c r="AE68" s="16">
        <v>0</v>
      </c>
      <c r="AF68" s="1" t="s">
        <v>76</v>
      </c>
      <c r="AG68" s="5">
        <v>1</v>
      </c>
      <c r="AH68" s="16">
        <v>0</v>
      </c>
      <c r="AI68" s="1" t="s">
        <v>76</v>
      </c>
      <c r="AJ68" s="5">
        <v>1</v>
      </c>
      <c r="AK68" s="16">
        <v>0</v>
      </c>
      <c r="AL68" s="1" t="s">
        <v>76</v>
      </c>
      <c r="AM68" s="5">
        <v>1</v>
      </c>
      <c r="AN68" s="16">
        <v>0</v>
      </c>
      <c r="AO68" s="1" t="s">
        <v>76</v>
      </c>
      <c r="AP68" s="5">
        <v>1</v>
      </c>
      <c r="AQ68" s="16">
        <v>0</v>
      </c>
      <c r="AR68" s="1" t="s">
        <v>76</v>
      </c>
      <c r="AS68" s="5">
        <v>1</v>
      </c>
      <c r="AT68" s="16">
        <v>0</v>
      </c>
      <c r="AU68" s="1" t="s">
        <v>76</v>
      </c>
      <c r="AV68" s="5">
        <v>1</v>
      </c>
      <c r="AW68" s="16">
        <v>0</v>
      </c>
    </row>
    <row r="69" spans="1:49" x14ac:dyDescent="0.15">
      <c r="A69" s="1" t="s">
        <v>11</v>
      </c>
      <c r="B69" s="1" t="s">
        <v>76</v>
      </c>
      <c r="C69" s="5">
        <v>1</v>
      </c>
      <c r="D69" s="16">
        <v>0</v>
      </c>
      <c r="E69" s="1" t="s">
        <v>76</v>
      </c>
      <c r="F69" s="5">
        <v>1</v>
      </c>
      <c r="G69" s="16">
        <v>0</v>
      </c>
      <c r="H69" s="1" t="s">
        <v>76</v>
      </c>
      <c r="I69" s="5">
        <v>1</v>
      </c>
      <c r="J69" s="16">
        <v>0</v>
      </c>
      <c r="K69" s="1" t="s">
        <v>76</v>
      </c>
      <c r="L69" s="5">
        <v>1</v>
      </c>
      <c r="M69" s="16">
        <v>0</v>
      </c>
      <c r="N69" s="1" t="s">
        <v>76</v>
      </c>
      <c r="O69" s="5">
        <v>1</v>
      </c>
      <c r="P69" s="16">
        <v>0</v>
      </c>
      <c r="Q69" s="1" t="s">
        <v>76</v>
      </c>
      <c r="R69" s="5">
        <v>1</v>
      </c>
      <c r="S69" s="16">
        <v>0</v>
      </c>
      <c r="T69" s="1" t="s">
        <v>76</v>
      </c>
      <c r="U69" s="5">
        <v>1</v>
      </c>
      <c r="V69" s="16">
        <v>0</v>
      </c>
      <c r="W69" s="1" t="s">
        <v>76</v>
      </c>
      <c r="X69" s="5">
        <v>1</v>
      </c>
      <c r="Y69" s="16">
        <v>0</v>
      </c>
      <c r="Z69" s="1" t="s">
        <v>76</v>
      </c>
      <c r="AA69" s="5">
        <v>1</v>
      </c>
      <c r="AB69" s="16">
        <v>0</v>
      </c>
      <c r="AC69" s="1" t="s">
        <v>76</v>
      </c>
      <c r="AD69" s="5">
        <v>1</v>
      </c>
      <c r="AE69" s="16">
        <v>0</v>
      </c>
      <c r="AF69" s="1" t="s">
        <v>76</v>
      </c>
      <c r="AG69" s="5">
        <v>1</v>
      </c>
      <c r="AH69" s="16">
        <v>0</v>
      </c>
      <c r="AI69" s="1" t="s">
        <v>76</v>
      </c>
      <c r="AJ69" s="5">
        <v>1</v>
      </c>
      <c r="AK69" s="16">
        <v>0</v>
      </c>
      <c r="AL69" s="1" t="s">
        <v>76</v>
      </c>
      <c r="AM69" s="5">
        <v>1</v>
      </c>
      <c r="AN69" s="16">
        <v>0</v>
      </c>
      <c r="AO69" s="1" t="s">
        <v>76</v>
      </c>
      <c r="AP69" s="5">
        <v>1</v>
      </c>
      <c r="AQ69" s="16">
        <v>0</v>
      </c>
      <c r="AR69" s="1" t="s">
        <v>76</v>
      </c>
      <c r="AS69" s="5">
        <v>1</v>
      </c>
      <c r="AT69" s="16">
        <v>0</v>
      </c>
      <c r="AU69" s="1" t="s">
        <v>76</v>
      </c>
      <c r="AV69" s="5">
        <v>1</v>
      </c>
      <c r="AW69" s="16">
        <v>0</v>
      </c>
    </row>
    <row r="70" spans="1:49" x14ac:dyDescent="0.15">
      <c r="A70" s="1" t="s">
        <v>62</v>
      </c>
      <c r="B70" s="1" t="s">
        <v>76</v>
      </c>
      <c r="C70" s="5">
        <v>1</v>
      </c>
      <c r="D70" s="16">
        <v>0</v>
      </c>
      <c r="E70" s="1" t="s">
        <v>76</v>
      </c>
      <c r="F70" s="5">
        <v>1</v>
      </c>
      <c r="G70" s="16">
        <v>0</v>
      </c>
      <c r="H70" s="1" t="s">
        <v>76</v>
      </c>
      <c r="I70" s="5">
        <v>1</v>
      </c>
      <c r="J70" s="16">
        <v>0</v>
      </c>
      <c r="K70" s="1" t="s">
        <v>76</v>
      </c>
      <c r="L70" s="5">
        <v>1</v>
      </c>
      <c r="M70" s="16">
        <v>0</v>
      </c>
      <c r="N70" s="1" t="s">
        <v>76</v>
      </c>
      <c r="O70" s="5">
        <v>1</v>
      </c>
      <c r="P70" s="16">
        <v>0</v>
      </c>
      <c r="Q70" s="1" t="s">
        <v>76</v>
      </c>
      <c r="R70" s="5">
        <v>1</v>
      </c>
      <c r="S70" s="16">
        <v>0</v>
      </c>
      <c r="T70" s="1" t="s">
        <v>76</v>
      </c>
      <c r="U70" s="5">
        <v>1</v>
      </c>
      <c r="V70" s="16">
        <v>0</v>
      </c>
      <c r="W70" s="1" t="s">
        <v>76</v>
      </c>
      <c r="X70" s="5">
        <v>1</v>
      </c>
      <c r="Y70" s="16">
        <v>0</v>
      </c>
      <c r="Z70" s="1" t="s">
        <v>76</v>
      </c>
      <c r="AA70" s="5">
        <v>1</v>
      </c>
      <c r="AB70" s="16">
        <v>0</v>
      </c>
      <c r="AC70" s="1" t="s">
        <v>76</v>
      </c>
      <c r="AD70" s="5">
        <v>1</v>
      </c>
      <c r="AE70" s="16">
        <v>0</v>
      </c>
      <c r="AF70" s="1" t="s">
        <v>76</v>
      </c>
      <c r="AG70" s="5">
        <v>1</v>
      </c>
      <c r="AH70" s="16">
        <v>0</v>
      </c>
      <c r="AI70" s="1" t="s">
        <v>76</v>
      </c>
      <c r="AJ70" s="5">
        <v>1</v>
      </c>
      <c r="AK70" s="16">
        <v>0</v>
      </c>
      <c r="AL70" s="1" t="s">
        <v>76</v>
      </c>
      <c r="AM70" s="5">
        <v>1</v>
      </c>
      <c r="AN70" s="16">
        <v>0</v>
      </c>
      <c r="AO70" s="1" t="s">
        <v>76</v>
      </c>
      <c r="AP70" s="5">
        <v>1</v>
      </c>
      <c r="AQ70" s="16">
        <v>0</v>
      </c>
      <c r="AR70" s="1" t="s">
        <v>76</v>
      </c>
      <c r="AS70" s="5">
        <v>1</v>
      </c>
      <c r="AT70" s="16">
        <v>0</v>
      </c>
      <c r="AU70" s="1" t="s">
        <v>76</v>
      </c>
      <c r="AV70" s="5">
        <v>1</v>
      </c>
      <c r="AW70" s="16">
        <v>0</v>
      </c>
    </row>
    <row r="71" spans="1:49" x14ac:dyDescent="0.15">
      <c r="A71" s="1" t="s">
        <v>64</v>
      </c>
      <c r="B71" s="1" t="s">
        <v>76</v>
      </c>
      <c r="C71" s="5">
        <v>1</v>
      </c>
      <c r="D71" s="16">
        <v>0</v>
      </c>
      <c r="E71" s="1" t="s">
        <v>76</v>
      </c>
      <c r="F71" s="5">
        <v>1</v>
      </c>
      <c r="G71" s="16">
        <v>0</v>
      </c>
      <c r="H71" s="1" t="s">
        <v>76</v>
      </c>
      <c r="I71" s="5">
        <v>1</v>
      </c>
      <c r="J71" s="16">
        <v>0</v>
      </c>
      <c r="K71" s="1" t="s">
        <v>76</v>
      </c>
      <c r="L71" s="5">
        <v>1</v>
      </c>
      <c r="M71" s="16">
        <v>0</v>
      </c>
      <c r="N71" s="1" t="s">
        <v>76</v>
      </c>
      <c r="O71" s="5">
        <v>1</v>
      </c>
      <c r="P71" s="16">
        <v>0</v>
      </c>
      <c r="Q71" s="1" t="s">
        <v>76</v>
      </c>
      <c r="R71" s="5">
        <v>1</v>
      </c>
      <c r="S71" s="16">
        <v>0</v>
      </c>
      <c r="T71" s="1" t="s">
        <v>76</v>
      </c>
      <c r="U71" s="5">
        <v>1</v>
      </c>
      <c r="V71" s="16">
        <v>0</v>
      </c>
      <c r="W71" s="1" t="s">
        <v>76</v>
      </c>
      <c r="X71" s="5">
        <v>1</v>
      </c>
      <c r="Y71" s="16">
        <v>0</v>
      </c>
      <c r="Z71" s="1" t="s">
        <v>76</v>
      </c>
      <c r="AA71" s="5">
        <v>1</v>
      </c>
      <c r="AB71" s="16">
        <v>0</v>
      </c>
      <c r="AC71" s="1" t="s">
        <v>76</v>
      </c>
      <c r="AD71" s="5">
        <v>1</v>
      </c>
      <c r="AE71" s="16">
        <v>0</v>
      </c>
      <c r="AF71" s="1" t="s">
        <v>76</v>
      </c>
      <c r="AG71" s="5">
        <v>1</v>
      </c>
      <c r="AH71" s="16">
        <v>0</v>
      </c>
      <c r="AI71" s="1" t="s">
        <v>76</v>
      </c>
      <c r="AJ71" s="5">
        <v>1</v>
      </c>
      <c r="AK71" s="16">
        <v>0</v>
      </c>
      <c r="AL71" s="1" t="s">
        <v>76</v>
      </c>
      <c r="AM71" s="5">
        <v>1</v>
      </c>
      <c r="AN71" s="16">
        <v>0</v>
      </c>
      <c r="AO71" s="1" t="s">
        <v>76</v>
      </c>
      <c r="AP71" s="5">
        <v>1</v>
      </c>
      <c r="AQ71" s="16">
        <v>0</v>
      </c>
      <c r="AR71" s="1" t="s">
        <v>76</v>
      </c>
      <c r="AS71" s="5">
        <v>1</v>
      </c>
      <c r="AT71" s="16">
        <v>0</v>
      </c>
      <c r="AU71" s="1" t="s">
        <v>76</v>
      </c>
      <c r="AV71" s="5">
        <v>1</v>
      </c>
      <c r="AW71" s="16">
        <v>0</v>
      </c>
    </row>
    <row r="72" spans="1:49" x14ac:dyDescent="0.15">
      <c r="A72" s="1" t="s">
        <v>61</v>
      </c>
      <c r="B72" s="1" t="s">
        <v>76</v>
      </c>
      <c r="C72" s="5">
        <v>1</v>
      </c>
      <c r="D72" s="16">
        <v>0</v>
      </c>
      <c r="E72" s="1" t="s">
        <v>76</v>
      </c>
      <c r="F72" s="5">
        <v>1</v>
      </c>
      <c r="G72" s="16">
        <v>0</v>
      </c>
      <c r="H72" s="1" t="s">
        <v>76</v>
      </c>
      <c r="I72" s="5">
        <v>1</v>
      </c>
      <c r="J72" s="16">
        <v>0</v>
      </c>
      <c r="K72" s="1" t="s">
        <v>76</v>
      </c>
      <c r="L72" s="5">
        <v>1</v>
      </c>
      <c r="M72" s="16">
        <v>0</v>
      </c>
      <c r="N72" s="1" t="s">
        <v>76</v>
      </c>
      <c r="O72" s="5">
        <v>1</v>
      </c>
      <c r="P72" s="16">
        <v>0</v>
      </c>
      <c r="Q72" s="1" t="s">
        <v>76</v>
      </c>
      <c r="R72" s="5">
        <v>1</v>
      </c>
      <c r="S72" s="16">
        <v>0</v>
      </c>
      <c r="T72" s="1" t="s">
        <v>76</v>
      </c>
      <c r="U72" s="5">
        <v>1</v>
      </c>
      <c r="V72" s="16">
        <v>0</v>
      </c>
      <c r="W72" s="1" t="s">
        <v>76</v>
      </c>
      <c r="X72" s="5">
        <v>1</v>
      </c>
      <c r="Y72" s="16">
        <v>0</v>
      </c>
      <c r="Z72" s="1" t="s">
        <v>76</v>
      </c>
      <c r="AA72" s="5">
        <v>1</v>
      </c>
      <c r="AB72" s="16">
        <v>0</v>
      </c>
      <c r="AC72" s="1" t="s">
        <v>76</v>
      </c>
      <c r="AD72" s="5">
        <v>1</v>
      </c>
      <c r="AE72" s="16">
        <v>0</v>
      </c>
      <c r="AF72" s="1" t="s">
        <v>76</v>
      </c>
      <c r="AG72" s="5">
        <v>1</v>
      </c>
      <c r="AH72" s="16">
        <v>0</v>
      </c>
      <c r="AI72" s="1" t="s">
        <v>76</v>
      </c>
      <c r="AJ72" s="5">
        <v>1</v>
      </c>
      <c r="AK72" s="16">
        <v>0</v>
      </c>
      <c r="AL72" s="1" t="s">
        <v>76</v>
      </c>
      <c r="AM72" s="5">
        <v>1</v>
      </c>
      <c r="AN72" s="16">
        <v>0</v>
      </c>
      <c r="AO72" s="1" t="s">
        <v>76</v>
      </c>
      <c r="AP72" s="5">
        <v>1</v>
      </c>
      <c r="AQ72" s="16">
        <v>0</v>
      </c>
      <c r="AR72" s="1" t="s">
        <v>76</v>
      </c>
      <c r="AS72" s="5">
        <v>1</v>
      </c>
      <c r="AT72" s="16">
        <v>0</v>
      </c>
      <c r="AU72" s="1" t="s">
        <v>76</v>
      </c>
      <c r="AV72" s="5">
        <v>1</v>
      </c>
      <c r="AW72" s="16">
        <v>0</v>
      </c>
    </row>
    <row r="73" spans="1:49" x14ac:dyDescent="0.15">
      <c r="A73" s="1" t="s">
        <v>63</v>
      </c>
      <c r="B73" s="1" t="s">
        <v>76</v>
      </c>
      <c r="C73" s="5">
        <v>1</v>
      </c>
      <c r="D73" s="16">
        <v>0</v>
      </c>
      <c r="E73" s="1" t="s">
        <v>76</v>
      </c>
      <c r="F73" s="5">
        <v>1</v>
      </c>
      <c r="G73" s="16">
        <v>0</v>
      </c>
      <c r="H73" s="1" t="s">
        <v>76</v>
      </c>
      <c r="I73" s="5">
        <v>1</v>
      </c>
      <c r="J73" s="16">
        <v>0</v>
      </c>
      <c r="K73" s="1" t="s">
        <v>76</v>
      </c>
      <c r="L73" s="5">
        <v>1</v>
      </c>
      <c r="M73" s="16">
        <v>0</v>
      </c>
      <c r="N73" s="1" t="s">
        <v>76</v>
      </c>
      <c r="O73" s="5">
        <v>1</v>
      </c>
      <c r="P73" s="16">
        <v>0</v>
      </c>
      <c r="Q73" s="1" t="s">
        <v>76</v>
      </c>
      <c r="R73" s="5">
        <v>1</v>
      </c>
      <c r="S73" s="16">
        <v>0</v>
      </c>
      <c r="T73" s="1" t="s">
        <v>76</v>
      </c>
      <c r="U73" s="5">
        <v>1</v>
      </c>
      <c r="V73" s="16">
        <v>0</v>
      </c>
      <c r="W73" s="1" t="s">
        <v>76</v>
      </c>
      <c r="X73" s="5">
        <v>1</v>
      </c>
      <c r="Y73" s="16">
        <v>0</v>
      </c>
      <c r="Z73" s="1" t="s">
        <v>76</v>
      </c>
      <c r="AA73" s="5">
        <v>1</v>
      </c>
      <c r="AB73" s="16">
        <v>0</v>
      </c>
      <c r="AC73" s="1" t="s">
        <v>76</v>
      </c>
      <c r="AD73" s="5">
        <v>1</v>
      </c>
      <c r="AE73" s="16">
        <v>0</v>
      </c>
      <c r="AF73" s="1" t="s">
        <v>76</v>
      </c>
      <c r="AG73" s="5">
        <v>1</v>
      </c>
      <c r="AH73" s="16">
        <v>0</v>
      </c>
      <c r="AI73" s="1" t="s">
        <v>76</v>
      </c>
      <c r="AJ73" s="5">
        <v>1</v>
      </c>
      <c r="AK73" s="16">
        <v>0</v>
      </c>
      <c r="AL73" s="1" t="s">
        <v>76</v>
      </c>
      <c r="AM73" s="5">
        <v>1</v>
      </c>
      <c r="AN73" s="16">
        <v>0</v>
      </c>
      <c r="AO73" s="1" t="s">
        <v>76</v>
      </c>
      <c r="AP73" s="5">
        <v>1</v>
      </c>
      <c r="AQ73" s="16">
        <v>0</v>
      </c>
      <c r="AR73" s="1" t="s">
        <v>76</v>
      </c>
      <c r="AS73" s="5">
        <v>1</v>
      </c>
      <c r="AT73" s="16">
        <v>0</v>
      </c>
      <c r="AU73" s="1" t="s">
        <v>76</v>
      </c>
      <c r="AV73" s="5">
        <v>1</v>
      </c>
      <c r="AW73" s="16">
        <v>0</v>
      </c>
    </row>
    <row r="74" spans="1:49" x14ac:dyDescent="0.15">
      <c r="A74" s="1" t="s">
        <v>12</v>
      </c>
      <c r="B74" s="1" t="s">
        <v>76</v>
      </c>
      <c r="C74" s="5">
        <v>1</v>
      </c>
      <c r="D74" s="16">
        <v>0</v>
      </c>
      <c r="E74" s="1" t="s">
        <v>76</v>
      </c>
      <c r="F74" s="5">
        <v>1</v>
      </c>
      <c r="G74" s="16">
        <v>0</v>
      </c>
      <c r="H74" s="1" t="s">
        <v>76</v>
      </c>
      <c r="I74" s="5">
        <v>1</v>
      </c>
      <c r="J74" s="16">
        <v>0</v>
      </c>
      <c r="K74" s="1" t="s">
        <v>76</v>
      </c>
      <c r="L74" s="5">
        <v>1</v>
      </c>
      <c r="M74" s="16">
        <v>0</v>
      </c>
      <c r="N74" s="1" t="s">
        <v>76</v>
      </c>
      <c r="O74" s="5">
        <v>1</v>
      </c>
      <c r="P74" s="16">
        <v>0</v>
      </c>
      <c r="Q74" s="1" t="s">
        <v>76</v>
      </c>
      <c r="R74" s="5">
        <v>1</v>
      </c>
      <c r="S74" s="16">
        <v>0</v>
      </c>
      <c r="T74" s="1" t="s">
        <v>76</v>
      </c>
      <c r="U74" s="5">
        <v>1</v>
      </c>
      <c r="V74" s="16">
        <v>0</v>
      </c>
      <c r="W74" s="1" t="s">
        <v>76</v>
      </c>
      <c r="X74" s="5">
        <v>1</v>
      </c>
      <c r="Y74" s="16">
        <v>0</v>
      </c>
      <c r="Z74" s="1" t="s">
        <v>76</v>
      </c>
      <c r="AA74" s="5">
        <v>1</v>
      </c>
      <c r="AB74" s="16">
        <v>0</v>
      </c>
      <c r="AC74" s="1" t="s">
        <v>76</v>
      </c>
      <c r="AD74" s="5">
        <v>1</v>
      </c>
      <c r="AE74" s="16">
        <v>0</v>
      </c>
      <c r="AF74" s="1" t="s">
        <v>76</v>
      </c>
      <c r="AG74" s="5">
        <v>1</v>
      </c>
      <c r="AH74" s="16">
        <v>0</v>
      </c>
      <c r="AI74" s="1" t="s">
        <v>76</v>
      </c>
      <c r="AJ74" s="5">
        <v>1</v>
      </c>
      <c r="AK74" s="16">
        <v>0</v>
      </c>
      <c r="AL74" s="1" t="s">
        <v>76</v>
      </c>
      <c r="AM74" s="5">
        <v>1</v>
      </c>
      <c r="AN74" s="16">
        <v>0</v>
      </c>
      <c r="AO74" s="1" t="s">
        <v>76</v>
      </c>
      <c r="AP74" s="5">
        <v>1</v>
      </c>
      <c r="AQ74" s="16">
        <v>0</v>
      </c>
      <c r="AR74" s="1" t="s">
        <v>76</v>
      </c>
      <c r="AS74" s="5">
        <v>1</v>
      </c>
      <c r="AT74" s="16">
        <v>0</v>
      </c>
      <c r="AU74" s="1" t="s">
        <v>76</v>
      </c>
      <c r="AV74" s="5">
        <v>1</v>
      </c>
      <c r="AW74" s="16">
        <v>0</v>
      </c>
    </row>
    <row r="75" spans="1:49" x14ac:dyDescent="0.15">
      <c r="A75" s="1" t="s">
        <v>13</v>
      </c>
      <c r="B75" s="1" t="s">
        <v>76</v>
      </c>
      <c r="C75" s="5">
        <v>1</v>
      </c>
      <c r="D75" s="16">
        <v>0</v>
      </c>
      <c r="E75" s="1" t="s">
        <v>76</v>
      </c>
      <c r="F75" s="5">
        <v>1</v>
      </c>
      <c r="G75" s="16">
        <v>0</v>
      </c>
      <c r="H75" s="1" t="s">
        <v>76</v>
      </c>
      <c r="I75" s="5">
        <v>1</v>
      </c>
      <c r="J75" s="16">
        <v>0</v>
      </c>
      <c r="K75" s="1" t="s">
        <v>76</v>
      </c>
      <c r="L75" s="5">
        <v>1</v>
      </c>
      <c r="M75" s="16">
        <v>0</v>
      </c>
      <c r="N75" s="1" t="s">
        <v>76</v>
      </c>
      <c r="O75" s="5">
        <v>1</v>
      </c>
      <c r="P75" s="16">
        <v>0</v>
      </c>
      <c r="Q75" s="1" t="s">
        <v>76</v>
      </c>
      <c r="R75" s="5">
        <v>1</v>
      </c>
      <c r="S75" s="16">
        <v>0</v>
      </c>
      <c r="T75" s="1" t="s">
        <v>76</v>
      </c>
      <c r="U75" s="5">
        <v>1</v>
      </c>
      <c r="V75" s="16">
        <v>0</v>
      </c>
      <c r="W75" s="1" t="s">
        <v>76</v>
      </c>
      <c r="X75" s="5">
        <v>1</v>
      </c>
      <c r="Y75" s="16">
        <v>0</v>
      </c>
      <c r="Z75" s="1" t="s">
        <v>76</v>
      </c>
      <c r="AA75" s="5">
        <v>1</v>
      </c>
      <c r="AB75" s="16">
        <v>0</v>
      </c>
      <c r="AC75" s="1" t="s">
        <v>76</v>
      </c>
      <c r="AD75" s="5">
        <v>1</v>
      </c>
      <c r="AE75" s="16">
        <v>0</v>
      </c>
      <c r="AF75" s="1" t="s">
        <v>76</v>
      </c>
      <c r="AG75" s="5">
        <v>1</v>
      </c>
      <c r="AH75" s="16">
        <v>0</v>
      </c>
      <c r="AI75" s="1" t="s">
        <v>76</v>
      </c>
      <c r="AJ75" s="5">
        <v>1</v>
      </c>
      <c r="AK75" s="16">
        <v>0</v>
      </c>
      <c r="AL75" s="1" t="s">
        <v>76</v>
      </c>
      <c r="AM75" s="5">
        <v>1</v>
      </c>
      <c r="AN75" s="16">
        <v>0</v>
      </c>
      <c r="AO75" s="1" t="s">
        <v>76</v>
      </c>
      <c r="AP75" s="5">
        <v>1</v>
      </c>
      <c r="AQ75" s="16">
        <v>0</v>
      </c>
      <c r="AR75" s="1" t="s">
        <v>76</v>
      </c>
      <c r="AS75" s="5">
        <v>1</v>
      </c>
      <c r="AT75" s="16">
        <v>0</v>
      </c>
      <c r="AU75" s="1" t="s">
        <v>76</v>
      </c>
      <c r="AV75" s="5">
        <v>1</v>
      </c>
      <c r="AW75" s="16">
        <v>0</v>
      </c>
    </row>
    <row r="76" spans="1:49" x14ac:dyDescent="0.15">
      <c r="A76" s="1" t="s">
        <v>70</v>
      </c>
      <c r="B76" s="1" t="s">
        <v>76</v>
      </c>
      <c r="C76" s="5">
        <v>1</v>
      </c>
      <c r="D76" s="16">
        <v>0</v>
      </c>
      <c r="E76" s="1" t="s">
        <v>76</v>
      </c>
      <c r="F76" s="5">
        <v>1</v>
      </c>
      <c r="G76" s="16">
        <v>0</v>
      </c>
      <c r="H76" s="1" t="s">
        <v>76</v>
      </c>
      <c r="I76" s="5">
        <v>1</v>
      </c>
      <c r="J76" s="16">
        <v>0</v>
      </c>
      <c r="K76" s="1" t="s">
        <v>76</v>
      </c>
      <c r="L76" s="5">
        <v>1</v>
      </c>
      <c r="M76" s="16">
        <v>0</v>
      </c>
      <c r="N76" s="1" t="s">
        <v>76</v>
      </c>
      <c r="O76" s="5">
        <v>1</v>
      </c>
      <c r="P76" s="16">
        <v>0</v>
      </c>
      <c r="Q76" s="1" t="s">
        <v>76</v>
      </c>
      <c r="R76" s="5">
        <v>1</v>
      </c>
      <c r="S76" s="16">
        <v>0</v>
      </c>
      <c r="T76" s="1" t="s">
        <v>76</v>
      </c>
      <c r="U76" s="5">
        <v>1</v>
      </c>
      <c r="V76" s="16">
        <v>0</v>
      </c>
      <c r="W76" s="1" t="s">
        <v>76</v>
      </c>
      <c r="X76" s="5">
        <v>1</v>
      </c>
      <c r="Y76" s="16">
        <v>0</v>
      </c>
      <c r="Z76" s="1" t="s">
        <v>76</v>
      </c>
      <c r="AA76" s="5">
        <v>1</v>
      </c>
      <c r="AB76" s="16">
        <v>0</v>
      </c>
      <c r="AC76" s="1" t="s">
        <v>76</v>
      </c>
      <c r="AD76" s="5">
        <v>1</v>
      </c>
      <c r="AE76" s="16">
        <v>0</v>
      </c>
      <c r="AF76" s="1" t="s">
        <v>76</v>
      </c>
      <c r="AG76" s="5">
        <v>1</v>
      </c>
      <c r="AH76" s="16">
        <v>0</v>
      </c>
      <c r="AI76" s="1" t="s">
        <v>76</v>
      </c>
      <c r="AJ76" s="5">
        <v>1</v>
      </c>
      <c r="AK76" s="16">
        <v>0</v>
      </c>
      <c r="AL76" s="1" t="s">
        <v>76</v>
      </c>
      <c r="AM76" s="5">
        <v>1</v>
      </c>
      <c r="AN76" s="16">
        <v>0</v>
      </c>
      <c r="AO76" s="1" t="s">
        <v>76</v>
      </c>
      <c r="AP76" s="5">
        <v>1</v>
      </c>
      <c r="AQ76" s="16">
        <v>0</v>
      </c>
      <c r="AR76" s="1" t="s">
        <v>76</v>
      </c>
      <c r="AS76" s="5">
        <v>1</v>
      </c>
      <c r="AT76" s="16">
        <v>0</v>
      </c>
      <c r="AU76" s="1" t="s">
        <v>76</v>
      </c>
      <c r="AV76" s="5">
        <v>1</v>
      </c>
      <c r="AW76" s="16">
        <v>0</v>
      </c>
    </row>
    <row r="77" spans="1:49" x14ac:dyDescent="0.15">
      <c r="A77" s="1" t="s">
        <v>72</v>
      </c>
      <c r="B77" s="1" t="s">
        <v>76</v>
      </c>
      <c r="C77" s="5">
        <v>1</v>
      </c>
      <c r="D77" s="16">
        <v>0</v>
      </c>
      <c r="E77" s="1" t="s">
        <v>76</v>
      </c>
      <c r="F77" s="5">
        <v>1</v>
      </c>
      <c r="G77" s="16">
        <v>0</v>
      </c>
      <c r="H77" s="1" t="s">
        <v>76</v>
      </c>
      <c r="I77" s="5">
        <v>1</v>
      </c>
      <c r="J77" s="16">
        <v>0</v>
      </c>
      <c r="K77" s="1" t="s">
        <v>76</v>
      </c>
      <c r="L77" s="5">
        <v>1</v>
      </c>
      <c r="M77" s="16">
        <v>0</v>
      </c>
      <c r="N77" s="1" t="s">
        <v>76</v>
      </c>
      <c r="O77" s="5">
        <v>1</v>
      </c>
      <c r="P77" s="16">
        <v>0</v>
      </c>
      <c r="Q77" s="1" t="s">
        <v>76</v>
      </c>
      <c r="R77" s="5">
        <v>1</v>
      </c>
      <c r="S77" s="16">
        <v>0</v>
      </c>
      <c r="T77" s="1" t="s">
        <v>76</v>
      </c>
      <c r="U77" s="5">
        <v>1</v>
      </c>
      <c r="V77" s="16">
        <v>0</v>
      </c>
      <c r="W77" s="1" t="s">
        <v>76</v>
      </c>
      <c r="X77" s="5">
        <v>1</v>
      </c>
      <c r="Y77" s="16">
        <v>0</v>
      </c>
      <c r="Z77" s="1" t="s">
        <v>76</v>
      </c>
      <c r="AA77" s="5">
        <v>1</v>
      </c>
      <c r="AB77" s="16">
        <v>0</v>
      </c>
      <c r="AC77" s="1" t="s">
        <v>76</v>
      </c>
      <c r="AD77" s="5">
        <v>1</v>
      </c>
      <c r="AE77" s="16">
        <v>0</v>
      </c>
      <c r="AF77" s="1" t="s">
        <v>76</v>
      </c>
      <c r="AG77" s="5">
        <v>1</v>
      </c>
      <c r="AH77" s="16">
        <v>0</v>
      </c>
      <c r="AI77" s="1" t="s">
        <v>76</v>
      </c>
      <c r="AJ77" s="5">
        <v>1</v>
      </c>
      <c r="AK77" s="16">
        <v>0</v>
      </c>
      <c r="AL77" s="1" t="s">
        <v>76</v>
      </c>
      <c r="AM77" s="5">
        <v>1</v>
      </c>
      <c r="AN77" s="16">
        <v>0</v>
      </c>
      <c r="AO77" s="1" t="s">
        <v>76</v>
      </c>
      <c r="AP77" s="5">
        <v>1</v>
      </c>
      <c r="AQ77" s="16">
        <v>0</v>
      </c>
      <c r="AR77" s="1" t="s">
        <v>76</v>
      </c>
      <c r="AS77" s="5">
        <v>1</v>
      </c>
      <c r="AT77" s="16">
        <v>0</v>
      </c>
      <c r="AU77" s="1" t="s">
        <v>76</v>
      </c>
      <c r="AV77" s="5">
        <v>1</v>
      </c>
      <c r="AW77" s="16">
        <v>0</v>
      </c>
    </row>
    <row r="78" spans="1:49" x14ac:dyDescent="0.15">
      <c r="A78" s="1" t="s">
        <v>5</v>
      </c>
      <c r="B78" s="1" t="s">
        <v>76</v>
      </c>
      <c r="C78" s="5">
        <v>1</v>
      </c>
      <c r="D78" s="16">
        <v>0</v>
      </c>
      <c r="E78" s="1" t="s">
        <v>76</v>
      </c>
      <c r="F78" s="5">
        <v>1</v>
      </c>
      <c r="G78" s="16">
        <v>0</v>
      </c>
      <c r="H78" s="1" t="s">
        <v>76</v>
      </c>
      <c r="I78" s="5">
        <v>1</v>
      </c>
      <c r="J78" s="16">
        <v>0</v>
      </c>
      <c r="K78" s="1" t="s">
        <v>76</v>
      </c>
      <c r="L78" s="5">
        <v>1</v>
      </c>
      <c r="M78" s="16">
        <v>0</v>
      </c>
      <c r="N78" s="1" t="s">
        <v>76</v>
      </c>
      <c r="O78" s="5">
        <v>1</v>
      </c>
      <c r="P78" s="16">
        <v>0</v>
      </c>
      <c r="Q78" s="1" t="s">
        <v>76</v>
      </c>
      <c r="R78" s="5">
        <v>1</v>
      </c>
      <c r="S78" s="16">
        <v>0</v>
      </c>
      <c r="T78" s="1" t="s">
        <v>76</v>
      </c>
      <c r="U78" s="5">
        <v>1</v>
      </c>
      <c r="V78" s="16">
        <v>0</v>
      </c>
      <c r="W78" s="1" t="s">
        <v>76</v>
      </c>
      <c r="X78" s="5">
        <v>1</v>
      </c>
      <c r="Y78" s="16">
        <v>0</v>
      </c>
      <c r="Z78" s="1" t="s">
        <v>76</v>
      </c>
      <c r="AA78" s="5">
        <v>1</v>
      </c>
      <c r="AB78" s="16">
        <v>0</v>
      </c>
      <c r="AC78" s="1" t="s">
        <v>76</v>
      </c>
      <c r="AD78" s="5">
        <v>1</v>
      </c>
      <c r="AE78" s="16">
        <v>0</v>
      </c>
      <c r="AF78" s="1" t="s">
        <v>76</v>
      </c>
      <c r="AG78" s="5">
        <v>1</v>
      </c>
      <c r="AH78" s="16">
        <v>0</v>
      </c>
      <c r="AI78" s="1" t="s">
        <v>76</v>
      </c>
      <c r="AJ78" s="5">
        <v>1</v>
      </c>
      <c r="AK78" s="16">
        <v>0</v>
      </c>
      <c r="AL78" s="1" t="s">
        <v>76</v>
      </c>
      <c r="AM78" s="5">
        <v>1</v>
      </c>
      <c r="AN78" s="16">
        <v>0</v>
      </c>
      <c r="AO78" s="1" t="s">
        <v>76</v>
      </c>
      <c r="AP78" s="5">
        <v>1</v>
      </c>
      <c r="AQ78" s="16">
        <v>0</v>
      </c>
      <c r="AR78" s="1" t="s">
        <v>76</v>
      </c>
      <c r="AS78" s="5">
        <v>1</v>
      </c>
      <c r="AT78" s="16">
        <v>0</v>
      </c>
      <c r="AU78" s="1" t="s">
        <v>76</v>
      </c>
      <c r="AV78" s="5">
        <v>1</v>
      </c>
      <c r="AW78" s="16">
        <v>0</v>
      </c>
    </row>
    <row r="79" spans="1:49" x14ac:dyDescent="0.15">
      <c r="A79" s="1" t="s">
        <v>28</v>
      </c>
      <c r="B79" s="1" t="s">
        <v>76</v>
      </c>
      <c r="C79" s="5">
        <v>1</v>
      </c>
      <c r="D79" s="16">
        <v>0</v>
      </c>
      <c r="E79" s="1" t="s">
        <v>76</v>
      </c>
      <c r="F79" s="5">
        <v>1</v>
      </c>
      <c r="G79" s="16">
        <v>0</v>
      </c>
      <c r="H79" s="1" t="s">
        <v>76</v>
      </c>
      <c r="I79" s="5">
        <v>1</v>
      </c>
      <c r="J79" s="16">
        <v>0</v>
      </c>
      <c r="K79" s="1" t="s">
        <v>76</v>
      </c>
      <c r="L79" s="5">
        <v>1</v>
      </c>
      <c r="M79" s="16">
        <v>0</v>
      </c>
      <c r="N79" s="1" t="s">
        <v>76</v>
      </c>
      <c r="O79" s="5">
        <v>1</v>
      </c>
      <c r="P79" s="16">
        <v>0</v>
      </c>
      <c r="Q79" s="1" t="s">
        <v>76</v>
      </c>
      <c r="R79" s="5">
        <v>1</v>
      </c>
      <c r="S79" s="16">
        <v>0</v>
      </c>
      <c r="T79" s="1" t="s">
        <v>76</v>
      </c>
      <c r="U79" s="5">
        <v>1</v>
      </c>
      <c r="V79" s="16">
        <v>0</v>
      </c>
      <c r="W79" s="1" t="s">
        <v>76</v>
      </c>
      <c r="X79" s="5">
        <v>1</v>
      </c>
      <c r="Y79" s="16">
        <v>0</v>
      </c>
      <c r="Z79" s="1" t="s">
        <v>76</v>
      </c>
      <c r="AA79" s="5">
        <v>1</v>
      </c>
      <c r="AB79" s="16">
        <v>0</v>
      </c>
      <c r="AC79" s="1" t="s">
        <v>76</v>
      </c>
      <c r="AD79" s="5">
        <v>1</v>
      </c>
      <c r="AE79" s="16">
        <v>0</v>
      </c>
      <c r="AF79" s="1" t="s">
        <v>76</v>
      </c>
      <c r="AG79" s="5">
        <v>1</v>
      </c>
      <c r="AH79" s="16">
        <v>0</v>
      </c>
      <c r="AI79" s="1" t="s">
        <v>76</v>
      </c>
      <c r="AJ79" s="5">
        <v>1</v>
      </c>
      <c r="AK79" s="16">
        <v>0</v>
      </c>
      <c r="AL79" s="1" t="s">
        <v>76</v>
      </c>
      <c r="AM79" s="5">
        <v>1</v>
      </c>
      <c r="AN79" s="16">
        <v>0</v>
      </c>
      <c r="AO79" s="1" t="s">
        <v>76</v>
      </c>
      <c r="AP79" s="5">
        <v>1</v>
      </c>
      <c r="AQ79" s="16">
        <v>0</v>
      </c>
      <c r="AR79" s="1" t="s">
        <v>76</v>
      </c>
      <c r="AS79" s="5">
        <v>1</v>
      </c>
      <c r="AT79" s="16">
        <v>0</v>
      </c>
      <c r="AU79" s="1" t="s">
        <v>76</v>
      </c>
      <c r="AV79" s="5">
        <v>1</v>
      </c>
      <c r="AW79" s="16">
        <v>0</v>
      </c>
    </row>
    <row r="80" spans="1:49" x14ac:dyDescent="0.15">
      <c r="A80" s="1" t="s">
        <v>38</v>
      </c>
      <c r="B80" s="1" t="s">
        <v>76</v>
      </c>
      <c r="C80" s="5">
        <v>1</v>
      </c>
      <c r="D80" s="16">
        <v>0</v>
      </c>
      <c r="E80" s="1" t="s">
        <v>76</v>
      </c>
      <c r="F80" s="5">
        <v>1</v>
      </c>
      <c r="G80" s="16">
        <v>0</v>
      </c>
      <c r="H80" s="1" t="s">
        <v>76</v>
      </c>
      <c r="I80" s="5">
        <v>1</v>
      </c>
      <c r="J80" s="16">
        <v>0</v>
      </c>
      <c r="K80" s="1" t="s">
        <v>76</v>
      </c>
      <c r="L80" s="5">
        <v>1</v>
      </c>
      <c r="M80" s="16">
        <v>0</v>
      </c>
      <c r="N80" s="1" t="s">
        <v>76</v>
      </c>
      <c r="O80" s="5">
        <v>1</v>
      </c>
      <c r="P80" s="16">
        <v>0</v>
      </c>
      <c r="Q80" s="1" t="s">
        <v>76</v>
      </c>
      <c r="R80" s="5">
        <v>1</v>
      </c>
      <c r="S80" s="16">
        <v>0</v>
      </c>
      <c r="T80" s="1" t="s">
        <v>76</v>
      </c>
      <c r="U80" s="5">
        <v>1</v>
      </c>
      <c r="V80" s="16">
        <v>0</v>
      </c>
      <c r="W80" s="1" t="s">
        <v>76</v>
      </c>
      <c r="X80" s="5">
        <v>1</v>
      </c>
      <c r="Y80" s="16">
        <v>0</v>
      </c>
      <c r="Z80" s="1" t="s">
        <v>76</v>
      </c>
      <c r="AA80" s="5">
        <v>1</v>
      </c>
      <c r="AB80" s="16">
        <v>0</v>
      </c>
      <c r="AC80" s="1" t="s">
        <v>76</v>
      </c>
      <c r="AD80" s="5">
        <v>1</v>
      </c>
      <c r="AE80" s="16">
        <v>0</v>
      </c>
      <c r="AF80" s="1" t="s">
        <v>76</v>
      </c>
      <c r="AG80" s="5">
        <v>1</v>
      </c>
      <c r="AH80" s="16">
        <v>0</v>
      </c>
      <c r="AI80" s="1" t="s">
        <v>76</v>
      </c>
      <c r="AJ80" s="5">
        <v>1</v>
      </c>
      <c r="AK80" s="16">
        <v>0</v>
      </c>
      <c r="AL80" s="1" t="s">
        <v>76</v>
      </c>
      <c r="AM80" s="5">
        <v>1</v>
      </c>
      <c r="AN80" s="16">
        <v>0</v>
      </c>
      <c r="AO80" s="1" t="s">
        <v>76</v>
      </c>
      <c r="AP80" s="5">
        <v>1</v>
      </c>
      <c r="AQ80" s="16">
        <v>0</v>
      </c>
      <c r="AR80" s="1" t="s">
        <v>76</v>
      </c>
      <c r="AS80" s="5">
        <v>1</v>
      </c>
      <c r="AT80" s="16">
        <v>0</v>
      </c>
      <c r="AU80" s="1" t="s">
        <v>76</v>
      </c>
      <c r="AV80" s="5">
        <v>1</v>
      </c>
      <c r="AW80" s="16">
        <v>0</v>
      </c>
    </row>
    <row r="81" spans="1:49" x14ac:dyDescent="0.15">
      <c r="A81" s="1" t="s">
        <v>33</v>
      </c>
      <c r="B81" s="1" t="s">
        <v>76</v>
      </c>
      <c r="C81" s="5">
        <v>1</v>
      </c>
      <c r="D81" s="16">
        <v>0</v>
      </c>
      <c r="E81" s="1" t="s">
        <v>76</v>
      </c>
      <c r="F81" s="5">
        <v>1</v>
      </c>
      <c r="G81" s="16">
        <v>0</v>
      </c>
      <c r="H81" s="1" t="s">
        <v>76</v>
      </c>
      <c r="I81" s="5">
        <v>1</v>
      </c>
      <c r="J81" s="16">
        <v>0</v>
      </c>
      <c r="K81" s="1" t="s">
        <v>76</v>
      </c>
      <c r="L81" s="5">
        <v>1</v>
      </c>
      <c r="M81" s="16">
        <v>0</v>
      </c>
      <c r="N81" s="1" t="s">
        <v>76</v>
      </c>
      <c r="O81" s="5">
        <v>1</v>
      </c>
      <c r="P81" s="16">
        <v>0</v>
      </c>
      <c r="Q81" s="1" t="s">
        <v>76</v>
      </c>
      <c r="R81" s="5">
        <v>1</v>
      </c>
      <c r="S81" s="16">
        <v>0</v>
      </c>
      <c r="T81" s="1" t="s">
        <v>76</v>
      </c>
      <c r="U81" s="5">
        <v>1</v>
      </c>
      <c r="V81" s="16">
        <v>0</v>
      </c>
      <c r="W81" s="1" t="s">
        <v>76</v>
      </c>
      <c r="X81" s="5">
        <v>1</v>
      </c>
      <c r="Y81" s="16">
        <v>0</v>
      </c>
      <c r="Z81" s="1" t="s">
        <v>76</v>
      </c>
      <c r="AA81" s="5">
        <v>1</v>
      </c>
      <c r="AB81" s="16">
        <v>0</v>
      </c>
      <c r="AC81" s="1" t="s">
        <v>76</v>
      </c>
      <c r="AD81" s="5">
        <v>1</v>
      </c>
      <c r="AE81" s="16">
        <v>0</v>
      </c>
      <c r="AF81" s="1" t="s">
        <v>76</v>
      </c>
      <c r="AG81" s="5">
        <v>1</v>
      </c>
      <c r="AH81" s="16">
        <v>0</v>
      </c>
      <c r="AI81" s="1" t="s">
        <v>76</v>
      </c>
      <c r="AJ81" s="5">
        <v>1</v>
      </c>
      <c r="AK81" s="16">
        <v>0</v>
      </c>
      <c r="AL81" s="1" t="s">
        <v>76</v>
      </c>
      <c r="AM81" s="5">
        <v>1</v>
      </c>
      <c r="AN81" s="16">
        <v>0</v>
      </c>
      <c r="AO81" s="1" t="s">
        <v>76</v>
      </c>
      <c r="AP81" s="5">
        <v>1</v>
      </c>
      <c r="AQ81" s="16">
        <v>0</v>
      </c>
      <c r="AR81" s="1" t="s">
        <v>76</v>
      </c>
      <c r="AS81" s="5">
        <v>1</v>
      </c>
      <c r="AT81" s="16">
        <v>0</v>
      </c>
      <c r="AU81" s="1" t="s">
        <v>76</v>
      </c>
      <c r="AV81" s="5">
        <v>1</v>
      </c>
      <c r="AW81" s="16">
        <v>0</v>
      </c>
    </row>
    <row r="82" spans="1:49" x14ac:dyDescent="0.15">
      <c r="A82" s="1" t="s">
        <v>32</v>
      </c>
      <c r="B82" s="1" t="s">
        <v>76</v>
      </c>
      <c r="C82" s="5">
        <v>1</v>
      </c>
      <c r="D82" s="16">
        <v>0</v>
      </c>
      <c r="E82" s="1" t="s">
        <v>76</v>
      </c>
      <c r="F82" s="5">
        <v>1</v>
      </c>
      <c r="G82" s="16">
        <v>0</v>
      </c>
      <c r="H82" s="1" t="s">
        <v>76</v>
      </c>
      <c r="I82" s="5">
        <v>1</v>
      </c>
      <c r="J82" s="16">
        <v>0</v>
      </c>
      <c r="K82" s="1" t="s">
        <v>76</v>
      </c>
      <c r="L82" s="5">
        <v>1</v>
      </c>
      <c r="M82" s="16">
        <v>0</v>
      </c>
      <c r="N82" s="1" t="s">
        <v>76</v>
      </c>
      <c r="O82" s="5">
        <v>1</v>
      </c>
      <c r="P82" s="16">
        <v>0</v>
      </c>
      <c r="Q82" s="1" t="s">
        <v>76</v>
      </c>
      <c r="R82" s="5">
        <v>1</v>
      </c>
      <c r="S82" s="16">
        <v>0</v>
      </c>
      <c r="T82" s="1" t="s">
        <v>76</v>
      </c>
      <c r="U82" s="5">
        <v>1</v>
      </c>
      <c r="V82" s="16">
        <v>0</v>
      </c>
      <c r="W82" s="1" t="s">
        <v>76</v>
      </c>
      <c r="X82" s="5">
        <v>1</v>
      </c>
      <c r="Y82" s="16">
        <v>0</v>
      </c>
      <c r="Z82" s="1" t="s">
        <v>76</v>
      </c>
      <c r="AA82" s="5">
        <v>1</v>
      </c>
      <c r="AB82" s="16">
        <v>0</v>
      </c>
      <c r="AC82" s="1" t="s">
        <v>76</v>
      </c>
      <c r="AD82" s="5">
        <v>1</v>
      </c>
      <c r="AE82" s="16">
        <v>0</v>
      </c>
      <c r="AF82" s="1" t="s">
        <v>76</v>
      </c>
      <c r="AG82" s="5">
        <v>1</v>
      </c>
      <c r="AH82" s="16">
        <v>0</v>
      </c>
      <c r="AI82" s="1" t="s">
        <v>76</v>
      </c>
      <c r="AJ82" s="5">
        <v>1</v>
      </c>
      <c r="AK82" s="16">
        <v>0</v>
      </c>
      <c r="AL82" s="1" t="s">
        <v>76</v>
      </c>
      <c r="AM82" s="5">
        <v>1</v>
      </c>
      <c r="AN82" s="16">
        <v>0</v>
      </c>
      <c r="AO82" s="1" t="s">
        <v>76</v>
      </c>
      <c r="AP82" s="5">
        <v>1</v>
      </c>
      <c r="AQ82" s="16">
        <v>0</v>
      </c>
      <c r="AR82" s="1" t="s">
        <v>76</v>
      </c>
      <c r="AS82" s="5">
        <v>1</v>
      </c>
      <c r="AT82" s="16">
        <v>0</v>
      </c>
      <c r="AU82" s="1" t="s">
        <v>76</v>
      </c>
      <c r="AV82" s="5">
        <v>1</v>
      </c>
      <c r="AW82" s="16">
        <v>0</v>
      </c>
    </row>
    <row r="83" spans="1:49" x14ac:dyDescent="0.15">
      <c r="A83" s="1" t="s">
        <v>66</v>
      </c>
      <c r="B83" s="1" t="s">
        <v>76</v>
      </c>
      <c r="C83" s="5">
        <v>1</v>
      </c>
      <c r="D83" s="16">
        <v>0</v>
      </c>
      <c r="E83" s="1" t="s">
        <v>76</v>
      </c>
      <c r="F83" s="5">
        <v>1</v>
      </c>
      <c r="G83" s="16">
        <v>0</v>
      </c>
      <c r="H83" s="1" t="s">
        <v>76</v>
      </c>
      <c r="I83" s="5">
        <v>1</v>
      </c>
      <c r="J83" s="16">
        <v>0</v>
      </c>
      <c r="K83" s="1" t="s">
        <v>76</v>
      </c>
      <c r="L83" s="5">
        <v>1</v>
      </c>
      <c r="M83" s="16">
        <v>0</v>
      </c>
      <c r="N83" s="1" t="s">
        <v>76</v>
      </c>
      <c r="O83" s="5">
        <v>1</v>
      </c>
      <c r="P83" s="16">
        <v>0</v>
      </c>
      <c r="Q83" s="1" t="s">
        <v>76</v>
      </c>
      <c r="R83" s="5">
        <v>1</v>
      </c>
      <c r="S83" s="16">
        <v>0</v>
      </c>
      <c r="T83" s="1" t="s">
        <v>76</v>
      </c>
      <c r="U83" s="5">
        <v>1</v>
      </c>
      <c r="V83" s="16">
        <v>0</v>
      </c>
      <c r="W83" s="1" t="s">
        <v>76</v>
      </c>
      <c r="X83" s="5">
        <v>1</v>
      </c>
      <c r="Y83" s="16">
        <v>0</v>
      </c>
      <c r="Z83" s="1" t="s">
        <v>76</v>
      </c>
      <c r="AA83" s="5">
        <v>1</v>
      </c>
      <c r="AB83" s="16">
        <v>0</v>
      </c>
      <c r="AC83" s="1" t="s">
        <v>76</v>
      </c>
      <c r="AD83" s="5">
        <v>1</v>
      </c>
      <c r="AE83" s="16">
        <v>0</v>
      </c>
      <c r="AF83" s="1" t="s">
        <v>76</v>
      </c>
      <c r="AG83" s="5">
        <v>1</v>
      </c>
      <c r="AH83" s="16">
        <v>0</v>
      </c>
      <c r="AI83" s="1" t="s">
        <v>76</v>
      </c>
      <c r="AJ83" s="5">
        <v>1</v>
      </c>
      <c r="AK83" s="16">
        <v>0</v>
      </c>
      <c r="AL83" s="1" t="s">
        <v>76</v>
      </c>
      <c r="AM83" s="5">
        <v>1</v>
      </c>
      <c r="AN83" s="16">
        <v>0</v>
      </c>
      <c r="AO83" s="1" t="s">
        <v>76</v>
      </c>
      <c r="AP83" s="5">
        <v>1</v>
      </c>
      <c r="AQ83" s="16">
        <v>0</v>
      </c>
      <c r="AR83" s="1" t="s">
        <v>76</v>
      </c>
      <c r="AS83" s="5">
        <v>1</v>
      </c>
      <c r="AT83" s="16">
        <v>0</v>
      </c>
      <c r="AU83" s="1" t="s">
        <v>76</v>
      </c>
      <c r="AV83" s="5">
        <v>1</v>
      </c>
      <c r="AW83" s="16">
        <v>0</v>
      </c>
    </row>
    <row r="84" spans="1:49" x14ac:dyDescent="0.15">
      <c r="A84" s="1" t="s">
        <v>65</v>
      </c>
      <c r="B84" s="1" t="s">
        <v>76</v>
      </c>
      <c r="C84" s="5">
        <v>1</v>
      </c>
      <c r="D84" s="16">
        <v>0</v>
      </c>
      <c r="E84" s="1" t="s">
        <v>76</v>
      </c>
      <c r="F84" s="5">
        <v>1</v>
      </c>
      <c r="G84" s="16">
        <v>0</v>
      </c>
      <c r="H84" s="1" t="s">
        <v>76</v>
      </c>
      <c r="I84" s="5">
        <v>1</v>
      </c>
      <c r="J84" s="16">
        <v>0</v>
      </c>
      <c r="K84" s="1" t="s">
        <v>76</v>
      </c>
      <c r="L84" s="5">
        <v>1</v>
      </c>
      <c r="M84" s="16">
        <v>0</v>
      </c>
      <c r="N84" s="1" t="s">
        <v>76</v>
      </c>
      <c r="O84" s="5">
        <v>1</v>
      </c>
      <c r="P84" s="16">
        <v>0</v>
      </c>
      <c r="Q84" s="1" t="s">
        <v>76</v>
      </c>
      <c r="R84" s="5">
        <v>1</v>
      </c>
      <c r="S84" s="16">
        <v>0</v>
      </c>
      <c r="T84" s="1" t="s">
        <v>76</v>
      </c>
      <c r="U84" s="5">
        <v>1</v>
      </c>
      <c r="V84" s="16">
        <v>0</v>
      </c>
      <c r="W84" s="1" t="s">
        <v>76</v>
      </c>
      <c r="X84" s="5">
        <v>1</v>
      </c>
      <c r="Y84" s="16">
        <v>0</v>
      </c>
      <c r="Z84" s="1" t="s">
        <v>76</v>
      </c>
      <c r="AA84" s="5">
        <v>1</v>
      </c>
      <c r="AB84" s="16">
        <v>0</v>
      </c>
      <c r="AC84" s="1" t="s">
        <v>76</v>
      </c>
      <c r="AD84" s="5">
        <v>1</v>
      </c>
      <c r="AE84" s="16">
        <v>0</v>
      </c>
      <c r="AF84" s="1" t="s">
        <v>76</v>
      </c>
      <c r="AG84" s="5">
        <v>1</v>
      </c>
      <c r="AH84" s="16">
        <v>0</v>
      </c>
      <c r="AI84" s="1" t="s">
        <v>76</v>
      </c>
      <c r="AJ84" s="5">
        <v>1</v>
      </c>
      <c r="AK84" s="16">
        <v>0</v>
      </c>
      <c r="AL84" s="1" t="s">
        <v>76</v>
      </c>
      <c r="AM84" s="5">
        <v>1</v>
      </c>
      <c r="AN84" s="16">
        <v>0</v>
      </c>
      <c r="AO84" s="1" t="s">
        <v>76</v>
      </c>
      <c r="AP84" s="5">
        <v>1</v>
      </c>
      <c r="AQ84" s="16">
        <v>0</v>
      </c>
      <c r="AR84" s="1" t="s">
        <v>76</v>
      </c>
      <c r="AS84" s="5">
        <v>1</v>
      </c>
      <c r="AT84" s="16">
        <v>0</v>
      </c>
      <c r="AU84" s="1" t="s">
        <v>76</v>
      </c>
      <c r="AV84" s="5">
        <v>1</v>
      </c>
      <c r="AW84" s="16">
        <v>0</v>
      </c>
    </row>
    <row r="85" spans="1:49" x14ac:dyDescent="0.15">
      <c r="A85" s="1" t="s">
        <v>31</v>
      </c>
      <c r="B85" s="1" t="s">
        <v>76</v>
      </c>
      <c r="C85" s="5">
        <v>1</v>
      </c>
      <c r="D85" s="16">
        <v>0</v>
      </c>
      <c r="E85" s="1" t="s">
        <v>76</v>
      </c>
      <c r="F85" s="5">
        <v>1</v>
      </c>
      <c r="G85" s="16">
        <v>0</v>
      </c>
      <c r="H85" s="1" t="s">
        <v>76</v>
      </c>
      <c r="I85" s="5">
        <v>1</v>
      </c>
      <c r="J85" s="16">
        <v>0</v>
      </c>
      <c r="K85" s="1" t="s">
        <v>76</v>
      </c>
      <c r="L85" s="5">
        <v>1</v>
      </c>
      <c r="M85" s="16">
        <v>0</v>
      </c>
      <c r="N85" s="1" t="s">
        <v>76</v>
      </c>
      <c r="O85" s="5">
        <v>1</v>
      </c>
      <c r="P85" s="16">
        <v>0</v>
      </c>
      <c r="Q85" s="1" t="s">
        <v>76</v>
      </c>
      <c r="R85" s="5">
        <v>1</v>
      </c>
      <c r="S85" s="16">
        <v>0</v>
      </c>
      <c r="T85" s="1" t="s">
        <v>76</v>
      </c>
      <c r="U85" s="5">
        <v>1</v>
      </c>
      <c r="V85" s="16">
        <v>0</v>
      </c>
      <c r="W85" s="1" t="s">
        <v>76</v>
      </c>
      <c r="X85" s="5">
        <v>1</v>
      </c>
      <c r="Y85" s="16">
        <v>0</v>
      </c>
      <c r="Z85" s="1" t="s">
        <v>76</v>
      </c>
      <c r="AA85" s="5">
        <v>1</v>
      </c>
      <c r="AB85" s="16">
        <v>0</v>
      </c>
      <c r="AC85" s="1" t="s">
        <v>76</v>
      </c>
      <c r="AD85" s="5">
        <v>1</v>
      </c>
      <c r="AE85" s="16">
        <v>0</v>
      </c>
      <c r="AF85" s="1" t="s">
        <v>76</v>
      </c>
      <c r="AG85" s="5">
        <v>1</v>
      </c>
      <c r="AH85" s="16">
        <v>0</v>
      </c>
      <c r="AI85" s="1" t="s">
        <v>76</v>
      </c>
      <c r="AJ85" s="5">
        <v>1</v>
      </c>
      <c r="AK85" s="16">
        <v>0</v>
      </c>
      <c r="AL85" s="1" t="s">
        <v>76</v>
      </c>
      <c r="AM85" s="5">
        <v>1</v>
      </c>
      <c r="AN85" s="16">
        <v>0</v>
      </c>
      <c r="AO85" s="1" t="s">
        <v>76</v>
      </c>
      <c r="AP85" s="5">
        <v>1</v>
      </c>
      <c r="AQ85" s="16">
        <v>0</v>
      </c>
      <c r="AR85" s="1" t="s">
        <v>76</v>
      </c>
      <c r="AS85" s="5">
        <v>1</v>
      </c>
      <c r="AT85" s="16">
        <v>0</v>
      </c>
      <c r="AU85" s="1" t="s">
        <v>76</v>
      </c>
      <c r="AV85" s="5">
        <v>1</v>
      </c>
      <c r="AW85" s="16">
        <v>0</v>
      </c>
    </row>
    <row r="86" spans="1:49" x14ac:dyDescent="0.15">
      <c r="A86" s="1" t="s">
        <v>41</v>
      </c>
      <c r="B86" s="1" t="s">
        <v>76</v>
      </c>
      <c r="C86" s="5">
        <v>1</v>
      </c>
      <c r="D86" s="16">
        <v>0</v>
      </c>
      <c r="E86" s="1" t="s">
        <v>76</v>
      </c>
      <c r="F86" s="5">
        <v>1</v>
      </c>
      <c r="G86" s="16">
        <v>0</v>
      </c>
      <c r="H86" s="1" t="s">
        <v>76</v>
      </c>
      <c r="I86" s="5">
        <v>1</v>
      </c>
      <c r="J86" s="16">
        <v>0</v>
      </c>
      <c r="K86" s="1" t="s">
        <v>76</v>
      </c>
      <c r="L86" s="5">
        <v>1</v>
      </c>
      <c r="M86" s="16">
        <v>0</v>
      </c>
      <c r="N86" s="1" t="s">
        <v>76</v>
      </c>
      <c r="O86" s="5">
        <v>1</v>
      </c>
      <c r="P86" s="16">
        <v>0</v>
      </c>
      <c r="Q86" s="1" t="s">
        <v>76</v>
      </c>
      <c r="R86" s="5">
        <v>1</v>
      </c>
      <c r="S86" s="16">
        <v>0</v>
      </c>
      <c r="T86" s="1" t="s">
        <v>76</v>
      </c>
      <c r="U86" s="5">
        <v>1</v>
      </c>
      <c r="V86" s="16">
        <v>0</v>
      </c>
      <c r="W86" s="1" t="s">
        <v>76</v>
      </c>
      <c r="X86" s="5">
        <v>1</v>
      </c>
      <c r="Y86" s="16">
        <v>0</v>
      </c>
      <c r="Z86" s="1" t="s">
        <v>76</v>
      </c>
      <c r="AA86" s="5">
        <v>1</v>
      </c>
      <c r="AB86" s="16">
        <v>0</v>
      </c>
      <c r="AC86" s="1" t="s">
        <v>76</v>
      </c>
      <c r="AD86" s="5">
        <v>1</v>
      </c>
      <c r="AE86" s="16">
        <v>0</v>
      </c>
      <c r="AF86" s="1" t="s">
        <v>76</v>
      </c>
      <c r="AG86" s="5">
        <v>1</v>
      </c>
      <c r="AH86" s="16">
        <v>0</v>
      </c>
      <c r="AI86" s="1" t="s">
        <v>76</v>
      </c>
      <c r="AJ86" s="5">
        <v>1</v>
      </c>
      <c r="AK86" s="16">
        <v>0</v>
      </c>
      <c r="AL86" s="1" t="s">
        <v>76</v>
      </c>
      <c r="AM86" s="5">
        <v>1</v>
      </c>
      <c r="AN86" s="16">
        <v>0</v>
      </c>
      <c r="AO86" s="1" t="s">
        <v>76</v>
      </c>
      <c r="AP86" s="5">
        <v>1</v>
      </c>
      <c r="AQ86" s="16">
        <v>0</v>
      </c>
      <c r="AR86" s="1" t="s">
        <v>76</v>
      </c>
      <c r="AS86" s="5">
        <v>1</v>
      </c>
      <c r="AT86" s="16">
        <v>0</v>
      </c>
      <c r="AU86" s="1" t="s">
        <v>76</v>
      </c>
      <c r="AV86" s="5">
        <v>1</v>
      </c>
      <c r="AW86" s="16">
        <v>0</v>
      </c>
    </row>
    <row r="87" spans="1:49" x14ac:dyDescent="0.15">
      <c r="A87" s="1" t="s">
        <v>69</v>
      </c>
      <c r="B87" s="1" t="s">
        <v>76</v>
      </c>
      <c r="C87" s="5">
        <v>1</v>
      </c>
      <c r="D87" s="16">
        <v>0</v>
      </c>
      <c r="E87" s="1" t="s">
        <v>76</v>
      </c>
      <c r="F87" s="5">
        <v>1</v>
      </c>
      <c r="G87" s="16">
        <v>0</v>
      </c>
      <c r="H87" s="1" t="s">
        <v>76</v>
      </c>
      <c r="I87" s="5">
        <v>1</v>
      </c>
      <c r="J87" s="16">
        <v>0</v>
      </c>
      <c r="K87" s="1" t="s">
        <v>76</v>
      </c>
      <c r="L87" s="5">
        <v>1</v>
      </c>
      <c r="M87" s="16">
        <v>0</v>
      </c>
      <c r="N87" s="1" t="s">
        <v>76</v>
      </c>
      <c r="O87" s="5">
        <v>1</v>
      </c>
      <c r="P87" s="16">
        <v>0</v>
      </c>
      <c r="Q87" s="1" t="s">
        <v>76</v>
      </c>
      <c r="R87" s="5">
        <v>1</v>
      </c>
      <c r="S87" s="16">
        <v>0</v>
      </c>
      <c r="T87" s="1" t="s">
        <v>76</v>
      </c>
      <c r="U87" s="5">
        <v>1</v>
      </c>
      <c r="V87" s="16">
        <v>0</v>
      </c>
      <c r="W87" s="1" t="s">
        <v>76</v>
      </c>
      <c r="X87" s="5">
        <v>1</v>
      </c>
      <c r="Y87" s="16">
        <v>0</v>
      </c>
      <c r="Z87" s="1" t="s">
        <v>76</v>
      </c>
      <c r="AA87" s="5">
        <v>1</v>
      </c>
      <c r="AB87" s="16">
        <v>0</v>
      </c>
      <c r="AC87" s="1" t="s">
        <v>76</v>
      </c>
      <c r="AD87" s="5">
        <v>1</v>
      </c>
      <c r="AE87" s="16">
        <v>0</v>
      </c>
      <c r="AF87" s="1" t="s">
        <v>76</v>
      </c>
      <c r="AG87" s="5">
        <v>1</v>
      </c>
      <c r="AH87" s="16">
        <v>0</v>
      </c>
      <c r="AI87" s="1" t="s">
        <v>76</v>
      </c>
      <c r="AJ87" s="5">
        <v>1</v>
      </c>
      <c r="AK87" s="16">
        <v>0</v>
      </c>
      <c r="AL87" s="1" t="s">
        <v>76</v>
      </c>
      <c r="AM87" s="5">
        <v>1</v>
      </c>
      <c r="AN87" s="16">
        <v>0</v>
      </c>
      <c r="AO87" s="1" t="s">
        <v>76</v>
      </c>
      <c r="AP87" s="5">
        <v>1</v>
      </c>
      <c r="AQ87" s="16">
        <v>0</v>
      </c>
      <c r="AR87" s="1" t="s">
        <v>76</v>
      </c>
      <c r="AS87" s="5">
        <v>1</v>
      </c>
      <c r="AT87" s="16">
        <v>0</v>
      </c>
      <c r="AU87" s="1" t="s">
        <v>76</v>
      </c>
      <c r="AV87" s="5">
        <v>1</v>
      </c>
      <c r="AW87" s="16">
        <v>0</v>
      </c>
    </row>
    <row r="88" spans="1:49" x14ac:dyDescent="0.15">
      <c r="B88" s="8"/>
      <c r="D88" s="18"/>
      <c r="G88" s="18"/>
      <c r="J88" s="18"/>
      <c r="M88" s="18"/>
      <c r="P88" s="18"/>
      <c r="S88" s="18"/>
      <c r="V88" s="18"/>
      <c r="Y88" s="18"/>
      <c r="AB88" s="18"/>
      <c r="AE88" s="18"/>
      <c r="AH88" s="18"/>
      <c r="AK88" s="18"/>
      <c r="AN88" s="18"/>
      <c r="AQ88" s="18"/>
      <c r="AT88" s="18"/>
      <c r="AW88" s="18"/>
    </row>
    <row r="89" spans="1:49" x14ac:dyDescent="0.15">
      <c r="A89" s="20" t="s">
        <v>208</v>
      </c>
    </row>
    <row r="90" spans="1:49" ht="54" customHeight="1" x14ac:dyDescent="0.15">
      <c r="A90" s="58" t="s">
        <v>191</v>
      </c>
      <c r="B90" s="58"/>
      <c r="C90" s="58"/>
      <c r="D90" s="58"/>
      <c r="E90" s="58"/>
      <c r="F90" s="58"/>
      <c r="G90" s="58"/>
      <c r="H90" s="58"/>
      <c r="I90" s="58"/>
      <c r="J90" s="58"/>
      <c r="K90" s="58"/>
      <c r="L90" s="58"/>
    </row>
    <row r="91" spans="1:49" x14ac:dyDescent="0.15">
      <c r="A91" s="20" t="s">
        <v>210</v>
      </c>
      <c r="B91" s="24"/>
      <c r="C91" s="24"/>
      <c r="D91" s="24"/>
      <c r="E91" s="24"/>
      <c r="L91" s="9"/>
    </row>
    <row r="92" spans="1:49" ht="12" customHeight="1" x14ac:dyDescent="0.15">
      <c r="A92" s="59" t="s">
        <v>209</v>
      </c>
      <c r="B92" s="59"/>
      <c r="C92" s="59"/>
      <c r="D92" s="59"/>
      <c r="E92" s="59"/>
      <c r="F92" s="59"/>
      <c r="G92" s="59"/>
      <c r="H92" s="59"/>
      <c r="I92" s="59"/>
      <c r="J92" s="59"/>
      <c r="L92" s="9"/>
    </row>
    <row r="93" spans="1:49" x14ac:dyDescent="0.15">
      <c r="A93" s="24"/>
      <c r="B93" s="24"/>
      <c r="C93" s="24"/>
      <c r="D93" s="24"/>
      <c r="E93" s="24"/>
      <c r="L93" s="9"/>
    </row>
    <row r="98" spans="12:12" x14ac:dyDescent="0.15">
      <c r="L98" s="9"/>
    </row>
    <row r="100" spans="12:12" x14ac:dyDescent="0.15">
      <c r="L100" s="9"/>
    </row>
    <row r="101" spans="12:12" x14ac:dyDescent="0.15">
      <c r="L101" s="9"/>
    </row>
    <row r="129" spans="1:1" x14ac:dyDescent="0.15">
      <c r="A129" s="15" t="s">
        <v>163</v>
      </c>
    </row>
  </sheetData>
  <sortState xmlns:xlrd2="http://schemas.microsoft.com/office/spreadsheetml/2017/richdata2" ref="A6:M87">
    <sortCondition ref="A6"/>
  </sortState>
  <mergeCells count="58">
    <mergeCell ref="AR7:AS7"/>
    <mergeCell ref="AU7:AV7"/>
    <mergeCell ref="A90:L90"/>
    <mergeCell ref="A92:J92"/>
    <mergeCell ref="B14:D14"/>
    <mergeCell ref="B16:D16"/>
    <mergeCell ref="B15:D15"/>
    <mergeCell ref="A18:AW18"/>
    <mergeCell ref="B7:C7"/>
    <mergeCell ref="E7:F7"/>
    <mergeCell ref="H7:I7"/>
    <mergeCell ref="K7:L7"/>
    <mergeCell ref="N7:O7"/>
    <mergeCell ref="Q7:R7"/>
    <mergeCell ref="T7:U7"/>
    <mergeCell ref="W7:X7"/>
    <mergeCell ref="Z7:AA7"/>
    <mergeCell ref="AC7:AD7"/>
    <mergeCell ref="AF7:AG7"/>
    <mergeCell ref="AI7:AJ7"/>
    <mergeCell ref="AL7:AM7"/>
    <mergeCell ref="AO7:AP7"/>
    <mergeCell ref="A3:AW3"/>
    <mergeCell ref="AI6:AK6"/>
    <mergeCell ref="AL6:AN6"/>
    <mergeCell ref="AO6:AQ6"/>
    <mergeCell ref="AR6:AT6"/>
    <mergeCell ref="W6:Y6"/>
    <mergeCell ref="Z6:AB6"/>
    <mergeCell ref="AC6:AE6"/>
    <mergeCell ref="K6:M6"/>
    <mergeCell ref="N6:P6"/>
    <mergeCell ref="Q6:S6"/>
    <mergeCell ref="T6:V6"/>
    <mergeCell ref="B6:D6"/>
    <mergeCell ref="E6:G6"/>
    <mergeCell ref="H6:J6"/>
    <mergeCell ref="B5:D5"/>
    <mergeCell ref="E5:G5"/>
    <mergeCell ref="H5:J5"/>
    <mergeCell ref="K5:M5"/>
    <mergeCell ref="AU5:AW5"/>
    <mergeCell ref="AU6:AW6"/>
    <mergeCell ref="AF6:AH6"/>
    <mergeCell ref="B1:AW1"/>
    <mergeCell ref="AI5:AK5"/>
    <mergeCell ref="AL5:AN5"/>
    <mergeCell ref="AO5:AQ5"/>
    <mergeCell ref="AR5:AT5"/>
    <mergeCell ref="Z5:AB5"/>
    <mergeCell ref="AC5:AE5"/>
    <mergeCell ref="AF5:AH5"/>
    <mergeCell ref="N5:P5"/>
    <mergeCell ref="Q5:S5"/>
    <mergeCell ref="T5:V5"/>
    <mergeCell ref="W5:Y5"/>
    <mergeCell ref="A2:AW2"/>
    <mergeCell ref="A4:AW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I99"/>
  <sheetViews>
    <sheetView topLeftCell="A3" zoomScale="158" zoomScaleNormal="115" workbookViewId="0">
      <selection activeCell="B15" sqref="B15:D15"/>
    </sheetView>
  </sheetViews>
  <sheetFormatPr baseColWidth="10" defaultColWidth="10" defaultRowHeight="12" x14ac:dyDescent="0.15"/>
  <cols>
    <col min="1" max="1" width="34" style="9" customWidth="1"/>
    <col min="2" max="4" width="10" style="9"/>
    <col min="5" max="5" width="11" style="9" customWidth="1"/>
    <col min="6" max="6" width="11.6640625" style="9" customWidth="1"/>
    <col min="7" max="7" width="12.1640625" style="9" customWidth="1"/>
    <col min="8" max="16384" width="10" style="9"/>
  </cols>
  <sheetData>
    <row r="1" spans="1:61" s="20" customFormat="1" ht="42" customHeight="1" x14ac:dyDescent="0.15">
      <c r="A1" s="19" t="s">
        <v>199</v>
      </c>
      <c r="B1" s="51" t="s">
        <v>200</v>
      </c>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c r="AX1" s="51"/>
      <c r="AY1" s="51"/>
      <c r="AZ1" s="51"/>
      <c r="BA1" s="51"/>
      <c r="BB1" s="51"/>
      <c r="BC1" s="51"/>
      <c r="BD1" s="51"/>
      <c r="BE1" s="51"/>
      <c r="BF1" s="51"/>
      <c r="BG1" s="51"/>
      <c r="BH1" s="51"/>
      <c r="BI1" s="51"/>
    </row>
    <row r="2" spans="1:61" x14ac:dyDescent="0.15">
      <c r="A2" s="53" t="s">
        <v>81</v>
      </c>
      <c r="B2" s="53"/>
      <c r="C2" s="53"/>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row>
    <row r="3" spans="1:61" x14ac:dyDescent="0.15">
      <c r="A3" s="53" t="s">
        <v>161</v>
      </c>
      <c r="B3" s="53"/>
      <c r="C3" s="53"/>
      <c r="D3" s="53"/>
      <c r="E3" s="53"/>
      <c r="F3" s="53"/>
      <c r="G3" s="53"/>
      <c r="H3" s="53"/>
      <c r="I3" s="53"/>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c r="AX3" s="53"/>
      <c r="AY3" s="53"/>
      <c r="AZ3" s="53"/>
      <c r="BA3" s="53"/>
      <c r="BB3" s="53"/>
      <c r="BC3" s="53"/>
      <c r="BD3" s="53"/>
      <c r="BE3" s="53"/>
      <c r="BF3" s="53"/>
      <c r="BG3" s="53"/>
      <c r="BH3" s="53"/>
      <c r="BI3" s="53"/>
    </row>
    <row r="4" spans="1:61" x14ac:dyDescent="0.15">
      <c r="A4" s="65" t="s">
        <v>202</v>
      </c>
      <c r="B4" s="66"/>
      <c r="C4" s="66"/>
      <c r="D4" s="66"/>
      <c r="E4" s="66"/>
      <c r="F4" s="66"/>
      <c r="G4" s="66"/>
      <c r="H4" s="66"/>
      <c r="I4" s="66"/>
      <c r="J4" s="66"/>
      <c r="K4" s="66"/>
      <c r="L4" s="66"/>
      <c r="M4" s="66"/>
      <c r="N4" s="66"/>
      <c r="O4" s="66"/>
      <c r="P4" s="66"/>
      <c r="Q4" s="66"/>
      <c r="R4" s="66"/>
      <c r="S4" s="66"/>
      <c r="T4" s="66"/>
      <c r="U4" s="66"/>
      <c r="V4" s="66"/>
      <c r="W4" s="66"/>
      <c r="X4" s="66"/>
      <c r="Y4" s="66"/>
      <c r="Z4" s="66"/>
      <c r="AA4" s="66"/>
      <c r="AB4" s="66"/>
      <c r="AC4" s="66"/>
      <c r="AD4" s="66"/>
      <c r="AE4" s="66"/>
      <c r="AF4" s="66"/>
      <c r="AG4" s="66"/>
      <c r="AH4" s="66"/>
      <c r="AI4" s="66"/>
      <c r="AJ4" s="66"/>
      <c r="AK4" s="66"/>
      <c r="AL4" s="66"/>
      <c r="AM4" s="66"/>
      <c r="AN4" s="66"/>
      <c r="AO4" s="66"/>
      <c r="AP4" s="66"/>
      <c r="AQ4" s="66"/>
      <c r="AR4" s="66"/>
      <c r="AS4" s="66"/>
      <c r="AT4" s="66"/>
      <c r="AU4" s="66"/>
      <c r="AV4" s="66"/>
      <c r="AW4" s="66"/>
      <c r="AX4" s="66"/>
      <c r="AY4" s="66"/>
      <c r="AZ4" s="66"/>
      <c r="BA4" s="66"/>
      <c r="BB4" s="66"/>
      <c r="BC4" s="66"/>
      <c r="BD4" s="66"/>
      <c r="BE4" s="66"/>
      <c r="BF4" s="66"/>
      <c r="BG4" s="66"/>
      <c r="BH4" s="66"/>
      <c r="BI4" s="67"/>
    </row>
    <row r="5" spans="1:61" x14ac:dyDescent="0.15">
      <c r="A5" s="12"/>
      <c r="B5" s="50" t="s">
        <v>116</v>
      </c>
      <c r="C5" s="50"/>
      <c r="D5" s="50"/>
      <c r="E5" s="50" t="s">
        <v>118</v>
      </c>
      <c r="F5" s="50"/>
      <c r="G5" s="50"/>
      <c r="H5" s="50" t="s">
        <v>119</v>
      </c>
      <c r="I5" s="50"/>
      <c r="J5" s="50"/>
      <c r="K5" s="50" t="s">
        <v>120</v>
      </c>
      <c r="L5" s="50"/>
      <c r="M5" s="50"/>
      <c r="N5" s="50" t="s">
        <v>121</v>
      </c>
      <c r="O5" s="50"/>
      <c r="P5" s="50"/>
      <c r="Q5" s="50" t="s">
        <v>122</v>
      </c>
      <c r="R5" s="50"/>
      <c r="S5" s="50"/>
      <c r="T5" s="50" t="s">
        <v>124</v>
      </c>
      <c r="U5" s="50"/>
      <c r="V5" s="50"/>
      <c r="W5" s="50" t="s">
        <v>125</v>
      </c>
      <c r="X5" s="50"/>
      <c r="Y5" s="50"/>
      <c r="Z5" s="50" t="s">
        <v>127</v>
      </c>
      <c r="AA5" s="50"/>
      <c r="AB5" s="50"/>
      <c r="AC5" s="50" t="s">
        <v>128</v>
      </c>
      <c r="AD5" s="50"/>
      <c r="AE5" s="50"/>
      <c r="AF5" s="50" t="s">
        <v>129</v>
      </c>
      <c r="AG5" s="50"/>
      <c r="AH5" s="50"/>
      <c r="AI5" s="50" t="s">
        <v>130</v>
      </c>
      <c r="AJ5" s="50"/>
      <c r="AK5" s="50"/>
      <c r="AL5" s="50" t="s">
        <v>131</v>
      </c>
      <c r="AM5" s="50"/>
      <c r="AN5" s="50"/>
      <c r="AO5" s="50" t="s">
        <v>132</v>
      </c>
      <c r="AP5" s="50"/>
      <c r="AQ5" s="50"/>
      <c r="AR5" s="50" t="s">
        <v>133</v>
      </c>
      <c r="AS5" s="50"/>
      <c r="AT5" s="50"/>
      <c r="AU5" s="50" t="s">
        <v>134</v>
      </c>
      <c r="AV5" s="50"/>
      <c r="AW5" s="50"/>
      <c r="AX5" s="50" t="s">
        <v>136</v>
      </c>
      <c r="AY5" s="50"/>
      <c r="AZ5" s="50"/>
      <c r="BA5" s="50" t="s">
        <v>137</v>
      </c>
      <c r="BB5" s="50"/>
      <c r="BC5" s="50"/>
      <c r="BD5" s="50" t="s">
        <v>138</v>
      </c>
      <c r="BE5" s="50"/>
      <c r="BF5" s="50"/>
      <c r="BG5" s="50" t="s">
        <v>139</v>
      </c>
      <c r="BH5" s="50"/>
      <c r="BI5" s="50"/>
    </row>
    <row r="6" spans="1:61" ht="31.5" customHeight="1" x14ac:dyDescent="0.15">
      <c r="A6" s="11" t="s">
        <v>73</v>
      </c>
      <c r="B6" s="50" t="s">
        <v>168</v>
      </c>
      <c r="C6" s="50"/>
      <c r="D6" s="50"/>
      <c r="E6" s="50" t="s">
        <v>159</v>
      </c>
      <c r="F6" s="50"/>
      <c r="G6" s="50"/>
      <c r="H6" s="50" t="s">
        <v>170</v>
      </c>
      <c r="I6" s="50"/>
      <c r="J6" s="50"/>
      <c r="K6" s="50" t="s">
        <v>171</v>
      </c>
      <c r="L6" s="50"/>
      <c r="M6" s="50"/>
      <c r="N6" s="50" t="s">
        <v>183</v>
      </c>
      <c r="O6" s="50"/>
      <c r="P6" s="50"/>
      <c r="Q6" s="50" t="s">
        <v>184</v>
      </c>
      <c r="R6" s="50"/>
      <c r="S6" s="50"/>
      <c r="T6" s="50" t="s">
        <v>173</v>
      </c>
      <c r="U6" s="50"/>
      <c r="V6" s="50"/>
      <c r="W6" s="50" t="s">
        <v>174</v>
      </c>
      <c r="X6" s="50"/>
      <c r="Y6" s="50"/>
      <c r="Z6" s="50" t="s">
        <v>188</v>
      </c>
      <c r="AA6" s="50"/>
      <c r="AB6" s="50"/>
      <c r="AC6" s="50" t="s">
        <v>189</v>
      </c>
      <c r="AD6" s="50"/>
      <c r="AE6" s="50"/>
      <c r="AF6" s="50" t="s">
        <v>175</v>
      </c>
      <c r="AG6" s="50"/>
      <c r="AH6" s="50"/>
      <c r="AI6" s="50" t="s">
        <v>176</v>
      </c>
      <c r="AJ6" s="50"/>
      <c r="AK6" s="50"/>
      <c r="AL6" s="50" t="s">
        <v>177</v>
      </c>
      <c r="AM6" s="50"/>
      <c r="AN6" s="50"/>
      <c r="AO6" s="50" t="s">
        <v>178</v>
      </c>
      <c r="AP6" s="50"/>
      <c r="AQ6" s="50"/>
      <c r="AR6" s="50" t="s">
        <v>179</v>
      </c>
      <c r="AS6" s="50"/>
      <c r="AT6" s="50"/>
      <c r="AU6" s="50" t="s">
        <v>185</v>
      </c>
      <c r="AV6" s="50"/>
      <c r="AW6" s="50"/>
      <c r="AX6" s="50" t="s">
        <v>181</v>
      </c>
      <c r="AY6" s="50"/>
      <c r="AZ6" s="50"/>
      <c r="BA6" s="50" t="s">
        <v>186</v>
      </c>
      <c r="BB6" s="50"/>
      <c r="BC6" s="50"/>
      <c r="BD6" s="50" t="s">
        <v>187</v>
      </c>
      <c r="BE6" s="50"/>
      <c r="BF6" s="50"/>
      <c r="BG6" s="50" t="s">
        <v>182</v>
      </c>
      <c r="BH6" s="50"/>
      <c r="BI6" s="50"/>
    </row>
    <row r="7" spans="1:61" ht="31.5" customHeight="1" x14ac:dyDescent="0.15">
      <c r="A7" s="12"/>
      <c r="B7" s="56" t="s">
        <v>205</v>
      </c>
      <c r="C7" s="57"/>
      <c r="D7" s="2">
        <v>1</v>
      </c>
      <c r="E7" s="56" t="s">
        <v>205</v>
      </c>
      <c r="F7" s="57"/>
      <c r="G7" s="2">
        <v>1</v>
      </c>
      <c r="H7" s="56" t="s">
        <v>205</v>
      </c>
      <c r="I7" s="57"/>
      <c r="J7" s="2">
        <v>1</v>
      </c>
      <c r="K7" s="56" t="s">
        <v>205</v>
      </c>
      <c r="L7" s="57"/>
      <c r="M7" s="2">
        <v>1</v>
      </c>
      <c r="N7" s="56" t="s">
        <v>205</v>
      </c>
      <c r="O7" s="57"/>
      <c r="P7" s="2">
        <v>1</v>
      </c>
      <c r="Q7" s="56" t="s">
        <v>205</v>
      </c>
      <c r="R7" s="57"/>
      <c r="S7" s="2">
        <v>1</v>
      </c>
      <c r="T7" s="56" t="s">
        <v>205</v>
      </c>
      <c r="U7" s="57"/>
      <c r="V7" s="2">
        <v>4</v>
      </c>
      <c r="W7" s="56" t="s">
        <v>205</v>
      </c>
      <c r="X7" s="57"/>
      <c r="Y7" s="2">
        <v>7</v>
      </c>
      <c r="Z7" s="56" t="s">
        <v>205</v>
      </c>
      <c r="AA7" s="57"/>
      <c r="AB7" s="2">
        <v>1</v>
      </c>
      <c r="AC7" s="56" t="s">
        <v>205</v>
      </c>
      <c r="AD7" s="57"/>
      <c r="AE7" s="2">
        <v>2</v>
      </c>
      <c r="AF7" s="56" t="s">
        <v>205</v>
      </c>
      <c r="AG7" s="57"/>
      <c r="AH7" s="2">
        <v>1</v>
      </c>
      <c r="AI7" s="56" t="s">
        <v>205</v>
      </c>
      <c r="AJ7" s="57"/>
      <c r="AK7" s="2">
        <v>3</v>
      </c>
      <c r="AL7" s="56" t="s">
        <v>205</v>
      </c>
      <c r="AM7" s="57"/>
      <c r="AN7" s="2">
        <v>1</v>
      </c>
      <c r="AO7" s="56" t="s">
        <v>205</v>
      </c>
      <c r="AP7" s="57"/>
      <c r="AQ7" s="2">
        <v>3</v>
      </c>
      <c r="AR7" s="56" t="s">
        <v>205</v>
      </c>
      <c r="AS7" s="57"/>
      <c r="AT7" s="2">
        <v>1</v>
      </c>
      <c r="AU7" s="56" t="s">
        <v>205</v>
      </c>
      <c r="AV7" s="57"/>
      <c r="AW7" s="2">
        <v>1</v>
      </c>
      <c r="AX7" s="56" t="s">
        <v>205</v>
      </c>
      <c r="AY7" s="57"/>
      <c r="AZ7" s="2">
        <v>1</v>
      </c>
      <c r="BA7" s="56" t="s">
        <v>205</v>
      </c>
      <c r="BB7" s="57"/>
      <c r="BC7" s="2">
        <v>1</v>
      </c>
      <c r="BD7" s="56" t="s">
        <v>205</v>
      </c>
      <c r="BE7" s="57"/>
      <c r="BF7" s="2">
        <v>2</v>
      </c>
      <c r="BG7" s="56" t="s">
        <v>205</v>
      </c>
      <c r="BH7" s="57"/>
      <c r="BI7" s="2">
        <v>3</v>
      </c>
    </row>
    <row r="8" spans="1:61" ht="26" x14ac:dyDescent="0.15">
      <c r="A8" s="12"/>
      <c r="B8" s="2" t="s">
        <v>75</v>
      </c>
      <c r="C8" s="2" t="s">
        <v>80</v>
      </c>
      <c r="D8" s="2" t="s">
        <v>74</v>
      </c>
      <c r="E8" s="2" t="s">
        <v>75</v>
      </c>
      <c r="F8" s="2" t="s">
        <v>80</v>
      </c>
      <c r="G8" s="2" t="s">
        <v>74</v>
      </c>
      <c r="H8" s="2" t="s">
        <v>75</v>
      </c>
      <c r="I8" s="2" t="s">
        <v>80</v>
      </c>
      <c r="J8" s="2" t="s">
        <v>74</v>
      </c>
      <c r="K8" s="2" t="s">
        <v>75</v>
      </c>
      <c r="L8" s="2" t="s">
        <v>80</v>
      </c>
      <c r="M8" s="2" t="s">
        <v>74</v>
      </c>
      <c r="N8" s="2" t="s">
        <v>75</v>
      </c>
      <c r="O8" s="2" t="s">
        <v>80</v>
      </c>
      <c r="P8" s="2" t="s">
        <v>74</v>
      </c>
      <c r="Q8" s="2" t="s">
        <v>75</v>
      </c>
      <c r="R8" s="2" t="s">
        <v>80</v>
      </c>
      <c r="S8" s="2" t="s">
        <v>74</v>
      </c>
      <c r="T8" s="2" t="s">
        <v>75</v>
      </c>
      <c r="U8" s="2" t="s">
        <v>80</v>
      </c>
      <c r="V8" s="2" t="s">
        <v>74</v>
      </c>
      <c r="W8" s="2" t="s">
        <v>75</v>
      </c>
      <c r="X8" s="2" t="s">
        <v>80</v>
      </c>
      <c r="Y8" s="2" t="s">
        <v>74</v>
      </c>
      <c r="Z8" s="2" t="s">
        <v>75</v>
      </c>
      <c r="AA8" s="2" t="s">
        <v>80</v>
      </c>
      <c r="AB8" s="2" t="s">
        <v>74</v>
      </c>
      <c r="AC8" s="2" t="s">
        <v>75</v>
      </c>
      <c r="AD8" s="2" t="s">
        <v>80</v>
      </c>
      <c r="AE8" s="2" t="s">
        <v>74</v>
      </c>
      <c r="AF8" s="2" t="s">
        <v>75</v>
      </c>
      <c r="AG8" s="2" t="s">
        <v>80</v>
      </c>
      <c r="AH8" s="2" t="s">
        <v>74</v>
      </c>
      <c r="AI8" s="2" t="s">
        <v>75</v>
      </c>
      <c r="AJ8" s="2" t="s">
        <v>80</v>
      </c>
      <c r="AK8" s="2" t="s">
        <v>74</v>
      </c>
      <c r="AL8" s="2" t="s">
        <v>75</v>
      </c>
      <c r="AM8" s="2" t="s">
        <v>80</v>
      </c>
      <c r="AN8" s="2" t="s">
        <v>74</v>
      </c>
      <c r="AO8" s="2" t="s">
        <v>75</v>
      </c>
      <c r="AP8" s="2" t="s">
        <v>80</v>
      </c>
      <c r="AQ8" s="2" t="s">
        <v>74</v>
      </c>
      <c r="AR8" s="2" t="s">
        <v>75</v>
      </c>
      <c r="AS8" s="2" t="s">
        <v>80</v>
      </c>
      <c r="AT8" s="2" t="s">
        <v>74</v>
      </c>
      <c r="AU8" s="2" t="s">
        <v>75</v>
      </c>
      <c r="AV8" s="2" t="s">
        <v>80</v>
      </c>
      <c r="AW8" s="2" t="s">
        <v>74</v>
      </c>
      <c r="AX8" s="2" t="s">
        <v>75</v>
      </c>
      <c r="AY8" s="2" t="s">
        <v>80</v>
      </c>
      <c r="AZ8" s="2" t="s">
        <v>74</v>
      </c>
      <c r="BA8" s="2" t="s">
        <v>75</v>
      </c>
      <c r="BB8" s="2" t="s">
        <v>80</v>
      </c>
      <c r="BC8" s="2" t="s">
        <v>74</v>
      </c>
      <c r="BD8" s="2" t="s">
        <v>75</v>
      </c>
      <c r="BE8" s="2" t="s">
        <v>80</v>
      </c>
      <c r="BF8" s="2" t="s">
        <v>74</v>
      </c>
      <c r="BG8" s="2" t="s">
        <v>75</v>
      </c>
      <c r="BH8" s="2" t="s">
        <v>80</v>
      </c>
      <c r="BI8" s="2" t="s">
        <v>74</v>
      </c>
    </row>
    <row r="9" spans="1:61" s="15" customFormat="1" x14ac:dyDescent="0.15">
      <c r="A9" s="1" t="s">
        <v>206</v>
      </c>
      <c r="B9" s="1" t="s">
        <v>76</v>
      </c>
      <c r="C9" s="5">
        <v>2</v>
      </c>
      <c r="D9" s="16">
        <v>0</v>
      </c>
      <c r="E9" s="1" t="s">
        <v>76</v>
      </c>
      <c r="F9" s="5">
        <v>2</v>
      </c>
      <c r="G9" s="16">
        <v>0</v>
      </c>
      <c r="H9" s="1" t="s">
        <v>76</v>
      </c>
      <c r="I9" s="5">
        <v>2</v>
      </c>
      <c r="J9" s="16">
        <v>0</v>
      </c>
      <c r="K9" s="1" t="s">
        <v>76</v>
      </c>
      <c r="L9" s="5">
        <v>2</v>
      </c>
      <c r="M9" s="16">
        <v>0</v>
      </c>
      <c r="N9" s="1" t="s">
        <v>76</v>
      </c>
      <c r="O9" s="5">
        <v>2</v>
      </c>
      <c r="P9" s="16">
        <v>0</v>
      </c>
      <c r="Q9" s="1" t="s">
        <v>76</v>
      </c>
      <c r="R9" s="5">
        <v>2</v>
      </c>
      <c r="S9" s="16">
        <v>0</v>
      </c>
      <c r="T9" s="1" t="s">
        <v>76</v>
      </c>
      <c r="U9" s="5">
        <v>2</v>
      </c>
      <c r="V9" s="16">
        <v>0</v>
      </c>
      <c r="W9" s="1" t="s">
        <v>76</v>
      </c>
      <c r="X9" s="5">
        <v>2</v>
      </c>
      <c r="Y9" s="16">
        <v>0</v>
      </c>
      <c r="Z9" s="1" t="s">
        <v>76</v>
      </c>
      <c r="AA9" s="5">
        <v>2</v>
      </c>
      <c r="AB9" s="16">
        <v>0</v>
      </c>
      <c r="AC9" s="1" t="s">
        <v>76</v>
      </c>
      <c r="AD9" s="5">
        <v>2</v>
      </c>
      <c r="AE9" s="16">
        <v>0</v>
      </c>
      <c r="AF9" s="1" t="s">
        <v>76</v>
      </c>
      <c r="AG9" s="5">
        <v>2</v>
      </c>
      <c r="AH9" s="16">
        <v>0</v>
      </c>
      <c r="AI9" s="1" t="s">
        <v>76</v>
      </c>
      <c r="AJ9" s="5">
        <v>2</v>
      </c>
      <c r="AK9" s="16">
        <v>0</v>
      </c>
      <c r="AL9" s="1" t="s">
        <v>76</v>
      </c>
      <c r="AM9" s="5">
        <v>2</v>
      </c>
      <c r="AN9" s="16">
        <v>0</v>
      </c>
      <c r="AO9" s="1" t="s">
        <v>76</v>
      </c>
      <c r="AP9" s="5">
        <v>2</v>
      </c>
      <c r="AQ9" s="16">
        <v>0</v>
      </c>
      <c r="AR9" s="1" t="s">
        <v>76</v>
      </c>
      <c r="AS9" s="5">
        <v>2</v>
      </c>
      <c r="AT9" s="16">
        <v>0</v>
      </c>
      <c r="AU9" s="1" t="s">
        <v>76</v>
      </c>
      <c r="AV9" s="5">
        <v>2</v>
      </c>
      <c r="AW9" s="16">
        <v>0</v>
      </c>
      <c r="AX9" s="1" t="s">
        <v>76</v>
      </c>
      <c r="AY9" s="5">
        <v>2</v>
      </c>
      <c r="AZ9" s="16">
        <v>0</v>
      </c>
      <c r="BA9" s="1" t="s">
        <v>76</v>
      </c>
      <c r="BB9" s="5">
        <v>2</v>
      </c>
      <c r="BC9" s="16">
        <v>0</v>
      </c>
      <c r="BD9" s="1" t="s">
        <v>76</v>
      </c>
      <c r="BE9" s="5">
        <v>2</v>
      </c>
      <c r="BF9" s="16">
        <v>0</v>
      </c>
      <c r="BG9" s="1" t="s">
        <v>76</v>
      </c>
      <c r="BH9" s="5">
        <v>2</v>
      </c>
      <c r="BI9" s="16">
        <v>0</v>
      </c>
    </row>
    <row r="10" spans="1:61" s="15" customFormat="1" x14ac:dyDescent="0.15">
      <c r="A10" s="6" t="s">
        <v>77</v>
      </c>
      <c r="D10" s="17">
        <f>D7*C9*D9</f>
        <v>0</v>
      </c>
      <c r="G10" s="17">
        <f>G7*F9*G9</f>
        <v>0</v>
      </c>
      <c r="J10" s="17">
        <f>J7*I9*J9</f>
        <v>0</v>
      </c>
      <c r="M10" s="17">
        <f>M7*L9*M9</f>
        <v>0</v>
      </c>
      <c r="P10" s="17">
        <f>P7*O9*P9</f>
        <v>0</v>
      </c>
      <c r="S10" s="17">
        <f>S7*R9*S9</f>
        <v>0</v>
      </c>
      <c r="V10" s="17">
        <f>V7*U9*V9</f>
        <v>0</v>
      </c>
      <c r="Y10" s="17">
        <f>Y7*X9*Y9</f>
        <v>0</v>
      </c>
      <c r="AB10" s="17">
        <f>AB7*AA9*AB9</f>
        <v>0</v>
      </c>
      <c r="AE10" s="17">
        <f>AE7*AD9*AE9</f>
        <v>0</v>
      </c>
      <c r="AH10" s="17">
        <f>AH7*AG9*AH9</f>
        <v>0</v>
      </c>
      <c r="AK10" s="17">
        <f>AK7*AJ9*AK9</f>
        <v>0</v>
      </c>
      <c r="AN10" s="17">
        <f>AN7*AM9*AN9</f>
        <v>0</v>
      </c>
      <c r="AQ10" s="17">
        <f>AQ7*AP9*AQ9</f>
        <v>0</v>
      </c>
      <c r="AT10" s="17">
        <f>AT7*AS9*AT9</f>
        <v>0</v>
      </c>
      <c r="AW10" s="17">
        <f>AW7*AV9*AW9</f>
        <v>0</v>
      </c>
      <c r="AZ10" s="17">
        <f t="shared" ref="AZ10" si="0">AZ7*AY9*AZ9</f>
        <v>0</v>
      </c>
      <c r="BC10" s="17">
        <f t="shared" ref="BC10" si="1">BC7*BB9*BC9</f>
        <v>0</v>
      </c>
      <c r="BF10" s="17">
        <f t="shared" ref="BF10" si="2">BF7*BE9*BF9</f>
        <v>0</v>
      </c>
      <c r="BI10" s="17">
        <f t="shared" ref="BI10" si="3">BI7*BH9*BI9</f>
        <v>0</v>
      </c>
    </row>
    <row r="11" spans="1:61" s="15" customFormat="1" x14ac:dyDescent="0.15">
      <c r="A11" s="7" t="s">
        <v>78</v>
      </c>
      <c r="D11" s="16">
        <f>D10*0.16</f>
        <v>0</v>
      </c>
      <c r="G11" s="16">
        <f>G10*0.16</f>
        <v>0</v>
      </c>
      <c r="J11" s="16">
        <f>J10*0.16</f>
        <v>0</v>
      </c>
      <c r="M11" s="16">
        <f>M10*0.16</f>
        <v>0</v>
      </c>
      <c r="P11" s="16">
        <f>P10*0.16</f>
        <v>0</v>
      </c>
      <c r="S11" s="16">
        <f>S10*0.16</f>
        <v>0</v>
      </c>
      <c r="V11" s="16">
        <f>V10*0.16</f>
        <v>0</v>
      </c>
      <c r="Y11" s="16">
        <f>Y10*0.16</f>
        <v>0</v>
      </c>
      <c r="AB11" s="16">
        <f>AB10*0.16</f>
        <v>0</v>
      </c>
      <c r="AE11" s="16">
        <f>AE10*0.16</f>
        <v>0</v>
      </c>
      <c r="AH11" s="16">
        <f>AH10*0.16</f>
        <v>0</v>
      </c>
      <c r="AK11" s="16">
        <f>AK10*0.16</f>
        <v>0</v>
      </c>
      <c r="AN11" s="16">
        <f>AN10*0.16</f>
        <v>0</v>
      </c>
      <c r="AQ11" s="16">
        <f>AQ10*0.16</f>
        <v>0</v>
      </c>
      <c r="AT11" s="16">
        <f>AT10*0.16</f>
        <v>0</v>
      </c>
      <c r="AW11" s="16">
        <f>AW10*0.16</f>
        <v>0</v>
      </c>
      <c r="AZ11" s="16">
        <f t="shared" ref="AZ11" si="4">AZ10*0.16</f>
        <v>0</v>
      </c>
      <c r="BC11" s="16">
        <f t="shared" ref="BC11" si="5">BC10*0.16</f>
        <v>0</v>
      </c>
      <c r="BF11" s="16">
        <f t="shared" ref="BF11" si="6">BF10*0.16</f>
        <v>0</v>
      </c>
      <c r="BI11" s="16">
        <f t="shared" ref="BI11" si="7">BI10*0.16</f>
        <v>0</v>
      </c>
    </row>
    <row r="12" spans="1:61" s="15" customFormat="1" x14ac:dyDescent="0.15">
      <c r="A12" s="7" t="s">
        <v>79</v>
      </c>
      <c r="D12" s="16">
        <f>D10+D11</f>
        <v>0</v>
      </c>
      <c r="G12" s="16">
        <f>G10+G11</f>
        <v>0</v>
      </c>
      <c r="J12" s="16">
        <f>J10+J11</f>
        <v>0</v>
      </c>
      <c r="M12" s="16">
        <f>M10+M11</f>
        <v>0</v>
      </c>
      <c r="P12" s="16">
        <f>P10+P11</f>
        <v>0</v>
      </c>
      <c r="S12" s="16">
        <f>S10+S11</f>
        <v>0</v>
      </c>
      <c r="V12" s="16">
        <f>V10+V11</f>
        <v>0</v>
      </c>
      <c r="Y12" s="16">
        <f>Y10+Y11</f>
        <v>0</v>
      </c>
      <c r="AB12" s="16">
        <f>AB10+AB11</f>
        <v>0</v>
      </c>
      <c r="AE12" s="16">
        <f>AE10+AE11</f>
        <v>0</v>
      </c>
      <c r="AH12" s="16">
        <f>AH10+AH11</f>
        <v>0</v>
      </c>
      <c r="AK12" s="16">
        <f>AK10+AK11</f>
        <v>0</v>
      </c>
      <c r="AN12" s="16">
        <f>AN10+AN11</f>
        <v>0</v>
      </c>
      <c r="AQ12" s="16">
        <f>AQ10+AQ11</f>
        <v>0</v>
      </c>
      <c r="AT12" s="16">
        <f>AT10+AT11</f>
        <v>0</v>
      </c>
      <c r="AW12" s="16">
        <f>AW10+AW11</f>
        <v>0</v>
      </c>
      <c r="AZ12" s="16">
        <f t="shared" ref="AZ12" si="8">AZ10+AZ11</f>
        <v>0</v>
      </c>
      <c r="BC12" s="16">
        <f t="shared" ref="BC12" si="9">BC10+BC11</f>
        <v>0</v>
      </c>
      <c r="BF12" s="16">
        <f t="shared" ref="BF12" si="10">BF10+BF11</f>
        <v>0</v>
      </c>
      <c r="BI12" s="16">
        <f t="shared" ref="BI12" si="11">BI10+BI11</f>
        <v>0</v>
      </c>
    </row>
    <row r="13" spans="1:61" s="15" customFormat="1" x14ac:dyDescent="0.15">
      <c r="B13" s="8"/>
      <c r="D13" s="18"/>
      <c r="G13" s="18"/>
      <c r="J13" s="18"/>
      <c r="M13" s="18"/>
      <c r="P13" s="18"/>
      <c r="S13" s="18"/>
      <c r="V13" s="18"/>
      <c r="Y13" s="18"/>
      <c r="AB13" s="18"/>
      <c r="AE13" s="18"/>
      <c r="AH13" s="18"/>
      <c r="AK13" s="18"/>
      <c r="AN13" s="18"/>
      <c r="AQ13" s="18"/>
      <c r="AT13" s="18"/>
      <c r="AW13" s="18"/>
    </row>
    <row r="14" spans="1:61" s="15" customFormat="1" ht="12" customHeight="1" x14ac:dyDescent="0.15">
      <c r="A14" s="26" t="s">
        <v>211</v>
      </c>
      <c r="B14" s="60">
        <f>D7+G7+J7+M7+P7+S7+V7+Y7+AB7+AE7+AH7+AK7+AN7+AQ7+AT7+AW7+AZ7+BC7+BF7+BI7</f>
        <v>37</v>
      </c>
      <c r="C14" s="61"/>
      <c r="D14" s="61"/>
      <c r="G14" s="18"/>
      <c r="J14" s="18"/>
      <c r="M14" s="18"/>
      <c r="P14" s="18"/>
      <c r="S14" s="18"/>
      <c r="V14" s="18"/>
      <c r="Y14" s="18"/>
      <c r="AB14" s="18"/>
      <c r="AE14" s="18"/>
      <c r="AH14" s="18"/>
      <c r="AK14" s="18"/>
      <c r="AN14" s="18"/>
      <c r="AQ14" s="18"/>
      <c r="AT14" s="18"/>
      <c r="AW14" s="18"/>
    </row>
    <row r="15" spans="1:61" s="15" customFormat="1" ht="12" customHeight="1" x14ac:dyDescent="0.15">
      <c r="A15" s="26" t="s">
        <v>232</v>
      </c>
      <c r="B15" s="60">
        <f>D7*C9+G7*F9+J7*I9+M7*L9+P7*O9+S7*R9+V7*U9+Y7*X9+AB7*AA9+AE7*AD9+AH7*AG9+AK7*AJ9+AN7*AM9+AQ7*AP9+AT7*AS9+AW7*AV9+AZ7*AY9+BC7*BB9+BF7*BE9+BI7*BH9</f>
        <v>74</v>
      </c>
      <c r="C15" s="61"/>
      <c r="D15" s="61"/>
      <c r="G15" s="18"/>
      <c r="J15" s="18"/>
      <c r="M15" s="18"/>
      <c r="P15" s="18"/>
      <c r="S15" s="18"/>
      <c r="V15" s="18"/>
      <c r="Y15" s="18"/>
      <c r="AB15" s="18"/>
      <c r="AE15" s="18"/>
      <c r="AH15" s="18"/>
      <c r="AK15" s="18"/>
      <c r="AN15" s="18"/>
      <c r="AQ15" s="18"/>
      <c r="AT15" s="18"/>
      <c r="AW15" s="18"/>
    </row>
    <row r="16" spans="1:61" s="15" customFormat="1" x14ac:dyDescent="0.15">
      <c r="A16" s="25" t="s">
        <v>165</v>
      </c>
      <c r="B16" s="62">
        <f>D12+G12+J12+M12+P12+S12+V12+Y12+AB12+AE12+AH12+AK12+AN12+AQ12+AT12+AW12+AZ12+BC12+BF12+BI12</f>
        <v>0</v>
      </c>
      <c r="C16" s="63"/>
      <c r="D16" s="63"/>
    </row>
    <row r="17" spans="1:61" s="15" customFormat="1" x14ac:dyDescent="0.15"/>
    <row r="18" spans="1:61" s="15" customFormat="1" ht="12" customHeight="1" x14ac:dyDescent="0.15">
      <c r="A18" s="54" t="s">
        <v>207</v>
      </c>
      <c r="B18" s="54"/>
      <c r="C18" s="54"/>
      <c r="D18" s="54"/>
      <c r="E18" s="54"/>
      <c r="F18" s="54"/>
      <c r="G18" s="54"/>
      <c r="H18" s="54"/>
      <c r="I18" s="54"/>
      <c r="J18" s="54"/>
      <c r="K18" s="54"/>
      <c r="L18" s="54"/>
      <c r="M18" s="54"/>
      <c r="N18" s="54"/>
      <c r="O18" s="54"/>
      <c r="P18" s="54"/>
      <c r="Q18" s="54"/>
      <c r="R18" s="54"/>
      <c r="S18" s="54"/>
      <c r="T18" s="54"/>
      <c r="U18" s="54"/>
      <c r="V18" s="54"/>
      <c r="W18" s="54"/>
      <c r="X18" s="54"/>
      <c r="Y18" s="54"/>
      <c r="Z18" s="54"/>
      <c r="AA18" s="54"/>
      <c r="AB18" s="54"/>
      <c r="AC18" s="54"/>
      <c r="AD18" s="54"/>
      <c r="AE18" s="54"/>
      <c r="AF18" s="54"/>
      <c r="AG18" s="54"/>
      <c r="AH18" s="54"/>
      <c r="AI18" s="54"/>
      <c r="AJ18" s="54"/>
      <c r="AK18" s="54"/>
      <c r="AL18" s="54"/>
      <c r="AM18" s="54"/>
      <c r="AN18" s="54"/>
      <c r="AO18" s="54"/>
      <c r="AP18" s="54"/>
      <c r="AQ18" s="54"/>
      <c r="AR18" s="54"/>
      <c r="AS18" s="54"/>
      <c r="AT18" s="54"/>
      <c r="AU18" s="54"/>
      <c r="AV18" s="54"/>
      <c r="AW18" s="54"/>
      <c r="AX18" s="54"/>
      <c r="AY18" s="54"/>
      <c r="AZ18" s="54"/>
      <c r="BA18" s="54"/>
      <c r="BB18" s="54"/>
      <c r="BC18" s="54"/>
      <c r="BD18" s="54"/>
      <c r="BE18" s="54"/>
      <c r="BF18" s="54"/>
      <c r="BG18" s="54"/>
      <c r="BH18" s="54"/>
      <c r="BI18" s="54"/>
    </row>
    <row r="19" spans="1:61" x14ac:dyDescent="0.15">
      <c r="A19" s="27" t="s">
        <v>23</v>
      </c>
      <c r="B19" s="27" t="s">
        <v>76</v>
      </c>
      <c r="C19" s="28">
        <v>1</v>
      </c>
      <c r="D19" s="14">
        <v>0</v>
      </c>
      <c r="E19" s="27" t="s">
        <v>76</v>
      </c>
      <c r="F19" s="28">
        <v>1</v>
      </c>
      <c r="G19" s="14">
        <v>0</v>
      </c>
      <c r="H19" s="27" t="s">
        <v>76</v>
      </c>
      <c r="I19" s="28">
        <v>1</v>
      </c>
      <c r="J19" s="14">
        <v>0</v>
      </c>
      <c r="K19" s="27" t="s">
        <v>76</v>
      </c>
      <c r="L19" s="28">
        <v>1</v>
      </c>
      <c r="M19" s="14">
        <v>0</v>
      </c>
      <c r="N19" s="27" t="s">
        <v>76</v>
      </c>
      <c r="O19" s="28">
        <v>1</v>
      </c>
      <c r="P19" s="14">
        <v>0</v>
      </c>
      <c r="Q19" s="27" t="s">
        <v>76</v>
      </c>
      <c r="R19" s="28">
        <v>1</v>
      </c>
      <c r="S19" s="14">
        <v>0</v>
      </c>
      <c r="T19" s="27" t="s">
        <v>76</v>
      </c>
      <c r="U19" s="28">
        <v>1</v>
      </c>
      <c r="V19" s="14">
        <v>0</v>
      </c>
      <c r="W19" s="27" t="s">
        <v>76</v>
      </c>
      <c r="X19" s="28">
        <v>1</v>
      </c>
      <c r="Y19" s="14">
        <v>0</v>
      </c>
      <c r="Z19" s="27" t="s">
        <v>76</v>
      </c>
      <c r="AA19" s="28">
        <v>1</v>
      </c>
      <c r="AB19" s="14">
        <v>0</v>
      </c>
      <c r="AC19" s="27" t="s">
        <v>76</v>
      </c>
      <c r="AD19" s="28">
        <v>1</v>
      </c>
      <c r="AE19" s="14">
        <v>0</v>
      </c>
      <c r="AF19" s="27" t="s">
        <v>76</v>
      </c>
      <c r="AG19" s="28">
        <v>1</v>
      </c>
      <c r="AH19" s="14">
        <v>0</v>
      </c>
      <c r="AI19" s="27" t="s">
        <v>76</v>
      </c>
      <c r="AJ19" s="28">
        <v>1</v>
      </c>
      <c r="AK19" s="14">
        <v>0</v>
      </c>
      <c r="AL19" s="27" t="s">
        <v>76</v>
      </c>
      <c r="AM19" s="28">
        <v>1</v>
      </c>
      <c r="AN19" s="14">
        <v>0</v>
      </c>
      <c r="AO19" s="27" t="s">
        <v>76</v>
      </c>
      <c r="AP19" s="28">
        <v>1</v>
      </c>
      <c r="AQ19" s="14">
        <v>0</v>
      </c>
      <c r="AR19" s="27" t="s">
        <v>76</v>
      </c>
      <c r="AS19" s="28">
        <v>1</v>
      </c>
      <c r="AT19" s="14">
        <v>0</v>
      </c>
      <c r="AU19" s="27" t="s">
        <v>76</v>
      </c>
      <c r="AV19" s="28">
        <v>1</v>
      </c>
      <c r="AW19" s="14">
        <v>0</v>
      </c>
      <c r="AX19" s="27" t="s">
        <v>76</v>
      </c>
      <c r="AY19" s="28">
        <v>1</v>
      </c>
      <c r="AZ19" s="14">
        <v>0</v>
      </c>
      <c r="BA19" s="27" t="s">
        <v>76</v>
      </c>
      <c r="BB19" s="28">
        <v>1</v>
      </c>
      <c r="BC19" s="14">
        <v>0</v>
      </c>
      <c r="BD19" s="27" t="s">
        <v>76</v>
      </c>
      <c r="BE19" s="28">
        <v>1</v>
      </c>
      <c r="BF19" s="14">
        <v>0</v>
      </c>
      <c r="BG19" s="27" t="s">
        <v>76</v>
      </c>
      <c r="BH19" s="28">
        <v>1</v>
      </c>
      <c r="BI19" s="14">
        <v>0</v>
      </c>
    </row>
    <row r="20" spans="1:61" x14ac:dyDescent="0.15">
      <c r="A20" s="1" t="s">
        <v>51</v>
      </c>
      <c r="B20" s="1" t="s">
        <v>76</v>
      </c>
      <c r="C20" s="5">
        <v>1</v>
      </c>
      <c r="D20" s="13">
        <v>0</v>
      </c>
      <c r="E20" s="1" t="s">
        <v>76</v>
      </c>
      <c r="F20" s="5">
        <v>1</v>
      </c>
      <c r="G20" s="13">
        <v>0</v>
      </c>
      <c r="H20" s="1" t="s">
        <v>76</v>
      </c>
      <c r="I20" s="5">
        <v>1</v>
      </c>
      <c r="J20" s="13">
        <v>0</v>
      </c>
      <c r="K20" s="1" t="s">
        <v>76</v>
      </c>
      <c r="L20" s="5">
        <v>1</v>
      </c>
      <c r="M20" s="13">
        <v>0</v>
      </c>
      <c r="N20" s="1" t="s">
        <v>76</v>
      </c>
      <c r="O20" s="5">
        <v>1</v>
      </c>
      <c r="P20" s="13">
        <v>0</v>
      </c>
      <c r="Q20" s="1" t="s">
        <v>76</v>
      </c>
      <c r="R20" s="5">
        <v>1</v>
      </c>
      <c r="S20" s="13">
        <v>0</v>
      </c>
      <c r="T20" s="1" t="s">
        <v>76</v>
      </c>
      <c r="U20" s="5">
        <v>1</v>
      </c>
      <c r="V20" s="13">
        <v>0</v>
      </c>
      <c r="W20" s="1" t="s">
        <v>76</v>
      </c>
      <c r="X20" s="5">
        <v>1</v>
      </c>
      <c r="Y20" s="13">
        <v>0</v>
      </c>
      <c r="Z20" s="1" t="s">
        <v>76</v>
      </c>
      <c r="AA20" s="5">
        <v>1</v>
      </c>
      <c r="AB20" s="13">
        <v>0</v>
      </c>
      <c r="AC20" s="1" t="s">
        <v>76</v>
      </c>
      <c r="AD20" s="5">
        <v>1</v>
      </c>
      <c r="AE20" s="13">
        <v>0</v>
      </c>
      <c r="AF20" s="1" t="s">
        <v>76</v>
      </c>
      <c r="AG20" s="5">
        <v>1</v>
      </c>
      <c r="AH20" s="13">
        <v>0</v>
      </c>
      <c r="AI20" s="1" t="s">
        <v>76</v>
      </c>
      <c r="AJ20" s="5">
        <v>1</v>
      </c>
      <c r="AK20" s="13">
        <v>0</v>
      </c>
      <c r="AL20" s="1" t="s">
        <v>76</v>
      </c>
      <c r="AM20" s="5">
        <v>1</v>
      </c>
      <c r="AN20" s="13">
        <v>0</v>
      </c>
      <c r="AO20" s="1" t="s">
        <v>76</v>
      </c>
      <c r="AP20" s="5">
        <v>1</v>
      </c>
      <c r="AQ20" s="13">
        <v>0</v>
      </c>
      <c r="AR20" s="1" t="s">
        <v>76</v>
      </c>
      <c r="AS20" s="5">
        <v>1</v>
      </c>
      <c r="AT20" s="13">
        <v>0</v>
      </c>
      <c r="AU20" s="1" t="s">
        <v>76</v>
      </c>
      <c r="AV20" s="5">
        <v>1</v>
      </c>
      <c r="AW20" s="13">
        <v>0</v>
      </c>
      <c r="AX20" s="1" t="s">
        <v>76</v>
      </c>
      <c r="AY20" s="5">
        <v>1</v>
      </c>
      <c r="AZ20" s="13">
        <v>0</v>
      </c>
      <c r="BA20" s="1" t="s">
        <v>76</v>
      </c>
      <c r="BB20" s="5">
        <v>1</v>
      </c>
      <c r="BC20" s="13">
        <v>0</v>
      </c>
      <c r="BD20" s="1" t="s">
        <v>76</v>
      </c>
      <c r="BE20" s="5">
        <v>1</v>
      </c>
      <c r="BF20" s="13">
        <v>0</v>
      </c>
      <c r="BG20" s="1" t="s">
        <v>76</v>
      </c>
      <c r="BH20" s="5">
        <v>1</v>
      </c>
      <c r="BI20" s="13">
        <v>0</v>
      </c>
    </row>
    <row r="21" spans="1:61" x14ac:dyDescent="0.15">
      <c r="A21" s="1" t="s">
        <v>67</v>
      </c>
      <c r="B21" s="1" t="s">
        <v>76</v>
      </c>
      <c r="C21" s="5">
        <v>1</v>
      </c>
      <c r="D21" s="13">
        <v>0</v>
      </c>
      <c r="E21" s="1" t="s">
        <v>76</v>
      </c>
      <c r="F21" s="5">
        <v>1</v>
      </c>
      <c r="G21" s="13">
        <v>0</v>
      </c>
      <c r="H21" s="1" t="s">
        <v>76</v>
      </c>
      <c r="I21" s="5">
        <v>1</v>
      </c>
      <c r="J21" s="13">
        <v>0</v>
      </c>
      <c r="K21" s="1" t="s">
        <v>76</v>
      </c>
      <c r="L21" s="5">
        <v>1</v>
      </c>
      <c r="M21" s="13">
        <v>0</v>
      </c>
      <c r="N21" s="1" t="s">
        <v>76</v>
      </c>
      <c r="O21" s="5">
        <v>1</v>
      </c>
      <c r="P21" s="13">
        <v>0</v>
      </c>
      <c r="Q21" s="1" t="s">
        <v>76</v>
      </c>
      <c r="R21" s="5">
        <v>1</v>
      </c>
      <c r="S21" s="13">
        <v>0</v>
      </c>
      <c r="T21" s="1" t="s">
        <v>76</v>
      </c>
      <c r="U21" s="5">
        <v>1</v>
      </c>
      <c r="V21" s="13">
        <v>0</v>
      </c>
      <c r="W21" s="1" t="s">
        <v>76</v>
      </c>
      <c r="X21" s="5">
        <v>1</v>
      </c>
      <c r="Y21" s="13">
        <v>0</v>
      </c>
      <c r="Z21" s="1" t="s">
        <v>76</v>
      </c>
      <c r="AA21" s="5">
        <v>1</v>
      </c>
      <c r="AB21" s="13">
        <v>0</v>
      </c>
      <c r="AC21" s="1" t="s">
        <v>76</v>
      </c>
      <c r="AD21" s="5">
        <v>1</v>
      </c>
      <c r="AE21" s="13">
        <v>0</v>
      </c>
      <c r="AF21" s="1" t="s">
        <v>76</v>
      </c>
      <c r="AG21" s="5">
        <v>1</v>
      </c>
      <c r="AH21" s="13">
        <v>0</v>
      </c>
      <c r="AI21" s="1" t="s">
        <v>76</v>
      </c>
      <c r="AJ21" s="5">
        <v>1</v>
      </c>
      <c r="AK21" s="13">
        <v>0</v>
      </c>
      <c r="AL21" s="1" t="s">
        <v>76</v>
      </c>
      <c r="AM21" s="5">
        <v>1</v>
      </c>
      <c r="AN21" s="13">
        <v>0</v>
      </c>
      <c r="AO21" s="1" t="s">
        <v>76</v>
      </c>
      <c r="AP21" s="5">
        <v>1</v>
      </c>
      <c r="AQ21" s="13">
        <v>0</v>
      </c>
      <c r="AR21" s="1" t="s">
        <v>76</v>
      </c>
      <c r="AS21" s="5">
        <v>1</v>
      </c>
      <c r="AT21" s="13">
        <v>0</v>
      </c>
      <c r="AU21" s="1" t="s">
        <v>76</v>
      </c>
      <c r="AV21" s="5">
        <v>1</v>
      </c>
      <c r="AW21" s="13">
        <v>0</v>
      </c>
      <c r="AX21" s="1" t="s">
        <v>76</v>
      </c>
      <c r="AY21" s="5">
        <v>1</v>
      </c>
      <c r="AZ21" s="13">
        <v>0</v>
      </c>
      <c r="BA21" s="1" t="s">
        <v>76</v>
      </c>
      <c r="BB21" s="5">
        <v>1</v>
      </c>
      <c r="BC21" s="13">
        <v>0</v>
      </c>
      <c r="BD21" s="1" t="s">
        <v>76</v>
      </c>
      <c r="BE21" s="5">
        <v>1</v>
      </c>
      <c r="BF21" s="13">
        <v>0</v>
      </c>
      <c r="BG21" s="1" t="s">
        <v>76</v>
      </c>
      <c r="BH21" s="5">
        <v>1</v>
      </c>
      <c r="BI21" s="13">
        <v>0</v>
      </c>
    </row>
    <row r="22" spans="1:61" x14ac:dyDescent="0.15">
      <c r="A22" s="1" t="s">
        <v>47</v>
      </c>
      <c r="B22" s="1" t="s">
        <v>76</v>
      </c>
      <c r="C22" s="5">
        <v>1</v>
      </c>
      <c r="D22" s="13">
        <v>0</v>
      </c>
      <c r="E22" s="1" t="s">
        <v>76</v>
      </c>
      <c r="F22" s="5">
        <v>1</v>
      </c>
      <c r="G22" s="13">
        <v>0</v>
      </c>
      <c r="H22" s="1" t="s">
        <v>76</v>
      </c>
      <c r="I22" s="5">
        <v>1</v>
      </c>
      <c r="J22" s="13">
        <v>0</v>
      </c>
      <c r="K22" s="1" t="s">
        <v>76</v>
      </c>
      <c r="L22" s="5">
        <v>1</v>
      </c>
      <c r="M22" s="13">
        <v>0</v>
      </c>
      <c r="N22" s="1" t="s">
        <v>76</v>
      </c>
      <c r="O22" s="5">
        <v>1</v>
      </c>
      <c r="P22" s="13">
        <v>0</v>
      </c>
      <c r="Q22" s="1" t="s">
        <v>76</v>
      </c>
      <c r="R22" s="5">
        <v>1</v>
      </c>
      <c r="S22" s="13">
        <v>0</v>
      </c>
      <c r="T22" s="1" t="s">
        <v>76</v>
      </c>
      <c r="U22" s="5">
        <v>1</v>
      </c>
      <c r="V22" s="13">
        <v>0</v>
      </c>
      <c r="W22" s="1" t="s">
        <v>76</v>
      </c>
      <c r="X22" s="5">
        <v>1</v>
      </c>
      <c r="Y22" s="13">
        <v>0</v>
      </c>
      <c r="Z22" s="1" t="s">
        <v>76</v>
      </c>
      <c r="AA22" s="5">
        <v>1</v>
      </c>
      <c r="AB22" s="13">
        <v>0</v>
      </c>
      <c r="AC22" s="1" t="s">
        <v>76</v>
      </c>
      <c r="AD22" s="5">
        <v>1</v>
      </c>
      <c r="AE22" s="13">
        <v>0</v>
      </c>
      <c r="AF22" s="1" t="s">
        <v>76</v>
      </c>
      <c r="AG22" s="5">
        <v>1</v>
      </c>
      <c r="AH22" s="13">
        <v>0</v>
      </c>
      <c r="AI22" s="1" t="s">
        <v>76</v>
      </c>
      <c r="AJ22" s="5">
        <v>1</v>
      </c>
      <c r="AK22" s="13">
        <v>0</v>
      </c>
      <c r="AL22" s="1" t="s">
        <v>76</v>
      </c>
      <c r="AM22" s="5">
        <v>1</v>
      </c>
      <c r="AN22" s="13">
        <v>0</v>
      </c>
      <c r="AO22" s="1" t="s">
        <v>76</v>
      </c>
      <c r="AP22" s="5">
        <v>1</v>
      </c>
      <c r="AQ22" s="13">
        <v>0</v>
      </c>
      <c r="AR22" s="1" t="s">
        <v>76</v>
      </c>
      <c r="AS22" s="5">
        <v>1</v>
      </c>
      <c r="AT22" s="13">
        <v>0</v>
      </c>
      <c r="AU22" s="1" t="s">
        <v>76</v>
      </c>
      <c r="AV22" s="5">
        <v>1</v>
      </c>
      <c r="AW22" s="13">
        <v>0</v>
      </c>
      <c r="AX22" s="1" t="s">
        <v>76</v>
      </c>
      <c r="AY22" s="5">
        <v>1</v>
      </c>
      <c r="AZ22" s="13">
        <v>0</v>
      </c>
      <c r="BA22" s="1" t="s">
        <v>76</v>
      </c>
      <c r="BB22" s="5">
        <v>1</v>
      </c>
      <c r="BC22" s="13">
        <v>0</v>
      </c>
      <c r="BD22" s="1" t="s">
        <v>76</v>
      </c>
      <c r="BE22" s="5">
        <v>1</v>
      </c>
      <c r="BF22" s="13">
        <v>0</v>
      </c>
      <c r="BG22" s="1" t="s">
        <v>76</v>
      </c>
      <c r="BH22" s="5">
        <v>1</v>
      </c>
      <c r="BI22" s="13">
        <v>0</v>
      </c>
    </row>
    <row r="23" spans="1:61" x14ac:dyDescent="0.15">
      <c r="A23" s="1" t="s">
        <v>16</v>
      </c>
      <c r="B23" s="1" t="s">
        <v>76</v>
      </c>
      <c r="C23" s="5">
        <v>1</v>
      </c>
      <c r="D23" s="13">
        <v>0</v>
      </c>
      <c r="E23" s="1" t="s">
        <v>76</v>
      </c>
      <c r="F23" s="5">
        <v>1</v>
      </c>
      <c r="G23" s="13">
        <v>0</v>
      </c>
      <c r="H23" s="1" t="s">
        <v>76</v>
      </c>
      <c r="I23" s="5">
        <v>1</v>
      </c>
      <c r="J23" s="13">
        <v>0</v>
      </c>
      <c r="K23" s="1" t="s">
        <v>76</v>
      </c>
      <c r="L23" s="5">
        <v>1</v>
      </c>
      <c r="M23" s="13">
        <v>0</v>
      </c>
      <c r="N23" s="1" t="s">
        <v>76</v>
      </c>
      <c r="O23" s="5">
        <v>1</v>
      </c>
      <c r="P23" s="13">
        <v>0</v>
      </c>
      <c r="Q23" s="1" t="s">
        <v>76</v>
      </c>
      <c r="R23" s="5">
        <v>1</v>
      </c>
      <c r="S23" s="13">
        <v>0</v>
      </c>
      <c r="T23" s="1" t="s">
        <v>76</v>
      </c>
      <c r="U23" s="5">
        <v>1</v>
      </c>
      <c r="V23" s="13">
        <v>0</v>
      </c>
      <c r="W23" s="1" t="s">
        <v>76</v>
      </c>
      <c r="X23" s="5">
        <v>1</v>
      </c>
      <c r="Y23" s="13">
        <v>0</v>
      </c>
      <c r="Z23" s="1" t="s">
        <v>76</v>
      </c>
      <c r="AA23" s="5">
        <v>1</v>
      </c>
      <c r="AB23" s="13">
        <v>0</v>
      </c>
      <c r="AC23" s="1" t="s">
        <v>76</v>
      </c>
      <c r="AD23" s="5">
        <v>1</v>
      </c>
      <c r="AE23" s="13">
        <v>0</v>
      </c>
      <c r="AF23" s="1" t="s">
        <v>76</v>
      </c>
      <c r="AG23" s="5">
        <v>1</v>
      </c>
      <c r="AH23" s="13">
        <v>0</v>
      </c>
      <c r="AI23" s="1" t="s">
        <v>76</v>
      </c>
      <c r="AJ23" s="5">
        <v>1</v>
      </c>
      <c r="AK23" s="13">
        <v>0</v>
      </c>
      <c r="AL23" s="1" t="s">
        <v>76</v>
      </c>
      <c r="AM23" s="5">
        <v>1</v>
      </c>
      <c r="AN23" s="13">
        <v>0</v>
      </c>
      <c r="AO23" s="1" t="s">
        <v>76</v>
      </c>
      <c r="AP23" s="5">
        <v>1</v>
      </c>
      <c r="AQ23" s="13">
        <v>0</v>
      </c>
      <c r="AR23" s="1" t="s">
        <v>76</v>
      </c>
      <c r="AS23" s="5">
        <v>1</v>
      </c>
      <c r="AT23" s="13">
        <v>0</v>
      </c>
      <c r="AU23" s="1" t="s">
        <v>76</v>
      </c>
      <c r="AV23" s="5">
        <v>1</v>
      </c>
      <c r="AW23" s="13">
        <v>0</v>
      </c>
      <c r="AX23" s="1" t="s">
        <v>76</v>
      </c>
      <c r="AY23" s="5">
        <v>1</v>
      </c>
      <c r="AZ23" s="13">
        <v>0</v>
      </c>
      <c r="BA23" s="1" t="s">
        <v>76</v>
      </c>
      <c r="BB23" s="5">
        <v>1</v>
      </c>
      <c r="BC23" s="13">
        <v>0</v>
      </c>
      <c r="BD23" s="1" t="s">
        <v>76</v>
      </c>
      <c r="BE23" s="5">
        <v>1</v>
      </c>
      <c r="BF23" s="13">
        <v>0</v>
      </c>
      <c r="BG23" s="1" t="s">
        <v>76</v>
      </c>
      <c r="BH23" s="5">
        <v>1</v>
      </c>
      <c r="BI23" s="13">
        <v>0</v>
      </c>
    </row>
    <row r="24" spans="1:61" x14ac:dyDescent="0.15">
      <c r="A24" s="1" t="s">
        <v>20</v>
      </c>
      <c r="B24" s="1" t="s">
        <v>76</v>
      </c>
      <c r="C24" s="5">
        <v>1</v>
      </c>
      <c r="D24" s="13">
        <v>0</v>
      </c>
      <c r="E24" s="1" t="s">
        <v>76</v>
      </c>
      <c r="F24" s="5">
        <v>1</v>
      </c>
      <c r="G24" s="13">
        <v>0</v>
      </c>
      <c r="H24" s="1" t="s">
        <v>76</v>
      </c>
      <c r="I24" s="5">
        <v>1</v>
      </c>
      <c r="J24" s="13">
        <v>0</v>
      </c>
      <c r="K24" s="1" t="s">
        <v>76</v>
      </c>
      <c r="L24" s="5">
        <v>1</v>
      </c>
      <c r="M24" s="13">
        <v>0</v>
      </c>
      <c r="N24" s="1" t="s">
        <v>76</v>
      </c>
      <c r="O24" s="5">
        <v>1</v>
      </c>
      <c r="P24" s="13">
        <v>0</v>
      </c>
      <c r="Q24" s="1" t="s">
        <v>76</v>
      </c>
      <c r="R24" s="5">
        <v>1</v>
      </c>
      <c r="S24" s="13">
        <v>0</v>
      </c>
      <c r="T24" s="1" t="s">
        <v>76</v>
      </c>
      <c r="U24" s="5">
        <v>1</v>
      </c>
      <c r="V24" s="13">
        <v>0</v>
      </c>
      <c r="W24" s="1" t="s">
        <v>76</v>
      </c>
      <c r="X24" s="5">
        <v>1</v>
      </c>
      <c r="Y24" s="13">
        <v>0</v>
      </c>
      <c r="Z24" s="1" t="s">
        <v>76</v>
      </c>
      <c r="AA24" s="5">
        <v>1</v>
      </c>
      <c r="AB24" s="13">
        <v>0</v>
      </c>
      <c r="AC24" s="1" t="s">
        <v>76</v>
      </c>
      <c r="AD24" s="5">
        <v>1</v>
      </c>
      <c r="AE24" s="13">
        <v>0</v>
      </c>
      <c r="AF24" s="1" t="s">
        <v>76</v>
      </c>
      <c r="AG24" s="5">
        <v>1</v>
      </c>
      <c r="AH24" s="13">
        <v>0</v>
      </c>
      <c r="AI24" s="1" t="s">
        <v>76</v>
      </c>
      <c r="AJ24" s="5">
        <v>1</v>
      </c>
      <c r="AK24" s="13">
        <v>0</v>
      </c>
      <c r="AL24" s="1" t="s">
        <v>76</v>
      </c>
      <c r="AM24" s="5">
        <v>1</v>
      </c>
      <c r="AN24" s="13">
        <v>0</v>
      </c>
      <c r="AO24" s="1" t="s">
        <v>76</v>
      </c>
      <c r="AP24" s="5">
        <v>1</v>
      </c>
      <c r="AQ24" s="13">
        <v>0</v>
      </c>
      <c r="AR24" s="1" t="s">
        <v>76</v>
      </c>
      <c r="AS24" s="5">
        <v>1</v>
      </c>
      <c r="AT24" s="13">
        <v>0</v>
      </c>
      <c r="AU24" s="1" t="s">
        <v>76</v>
      </c>
      <c r="AV24" s="5">
        <v>1</v>
      </c>
      <c r="AW24" s="13">
        <v>0</v>
      </c>
      <c r="AX24" s="1" t="s">
        <v>76</v>
      </c>
      <c r="AY24" s="5">
        <v>1</v>
      </c>
      <c r="AZ24" s="13">
        <v>0</v>
      </c>
      <c r="BA24" s="1" t="s">
        <v>76</v>
      </c>
      <c r="BB24" s="5">
        <v>1</v>
      </c>
      <c r="BC24" s="13">
        <v>0</v>
      </c>
      <c r="BD24" s="1" t="s">
        <v>76</v>
      </c>
      <c r="BE24" s="5">
        <v>1</v>
      </c>
      <c r="BF24" s="13">
        <v>0</v>
      </c>
      <c r="BG24" s="1" t="s">
        <v>76</v>
      </c>
      <c r="BH24" s="5">
        <v>1</v>
      </c>
      <c r="BI24" s="13">
        <v>0</v>
      </c>
    </row>
    <row r="25" spans="1:61" x14ac:dyDescent="0.15">
      <c r="A25" s="1" t="s">
        <v>18</v>
      </c>
      <c r="B25" s="1" t="s">
        <v>76</v>
      </c>
      <c r="C25" s="5">
        <v>1</v>
      </c>
      <c r="D25" s="13">
        <v>0</v>
      </c>
      <c r="E25" s="1" t="s">
        <v>76</v>
      </c>
      <c r="F25" s="5">
        <v>1</v>
      </c>
      <c r="G25" s="13">
        <v>0</v>
      </c>
      <c r="H25" s="1" t="s">
        <v>76</v>
      </c>
      <c r="I25" s="5">
        <v>1</v>
      </c>
      <c r="J25" s="13">
        <v>0</v>
      </c>
      <c r="K25" s="1" t="s">
        <v>76</v>
      </c>
      <c r="L25" s="5">
        <v>1</v>
      </c>
      <c r="M25" s="13">
        <v>0</v>
      </c>
      <c r="N25" s="1" t="s">
        <v>76</v>
      </c>
      <c r="O25" s="5">
        <v>1</v>
      </c>
      <c r="P25" s="13">
        <v>0</v>
      </c>
      <c r="Q25" s="1" t="s">
        <v>76</v>
      </c>
      <c r="R25" s="5">
        <v>1</v>
      </c>
      <c r="S25" s="13">
        <v>0</v>
      </c>
      <c r="T25" s="1" t="s">
        <v>76</v>
      </c>
      <c r="U25" s="5">
        <v>1</v>
      </c>
      <c r="V25" s="13">
        <v>0</v>
      </c>
      <c r="W25" s="1" t="s">
        <v>76</v>
      </c>
      <c r="X25" s="5">
        <v>1</v>
      </c>
      <c r="Y25" s="13">
        <v>0</v>
      </c>
      <c r="Z25" s="1" t="s">
        <v>76</v>
      </c>
      <c r="AA25" s="5">
        <v>1</v>
      </c>
      <c r="AB25" s="13">
        <v>0</v>
      </c>
      <c r="AC25" s="1" t="s">
        <v>76</v>
      </c>
      <c r="AD25" s="5">
        <v>1</v>
      </c>
      <c r="AE25" s="13">
        <v>0</v>
      </c>
      <c r="AF25" s="1" t="s">
        <v>76</v>
      </c>
      <c r="AG25" s="5">
        <v>1</v>
      </c>
      <c r="AH25" s="13">
        <v>0</v>
      </c>
      <c r="AI25" s="1" t="s">
        <v>76</v>
      </c>
      <c r="AJ25" s="5">
        <v>1</v>
      </c>
      <c r="AK25" s="13">
        <v>0</v>
      </c>
      <c r="AL25" s="1" t="s">
        <v>76</v>
      </c>
      <c r="AM25" s="5">
        <v>1</v>
      </c>
      <c r="AN25" s="13">
        <v>0</v>
      </c>
      <c r="AO25" s="1" t="s">
        <v>76</v>
      </c>
      <c r="AP25" s="5">
        <v>1</v>
      </c>
      <c r="AQ25" s="13">
        <v>0</v>
      </c>
      <c r="AR25" s="1" t="s">
        <v>76</v>
      </c>
      <c r="AS25" s="5">
        <v>1</v>
      </c>
      <c r="AT25" s="13">
        <v>0</v>
      </c>
      <c r="AU25" s="1" t="s">
        <v>76</v>
      </c>
      <c r="AV25" s="5">
        <v>1</v>
      </c>
      <c r="AW25" s="13">
        <v>0</v>
      </c>
      <c r="AX25" s="1" t="s">
        <v>76</v>
      </c>
      <c r="AY25" s="5">
        <v>1</v>
      </c>
      <c r="AZ25" s="13">
        <v>0</v>
      </c>
      <c r="BA25" s="1" t="s">
        <v>76</v>
      </c>
      <c r="BB25" s="5">
        <v>1</v>
      </c>
      <c r="BC25" s="13">
        <v>0</v>
      </c>
      <c r="BD25" s="1" t="s">
        <v>76</v>
      </c>
      <c r="BE25" s="5">
        <v>1</v>
      </c>
      <c r="BF25" s="13">
        <v>0</v>
      </c>
      <c r="BG25" s="1" t="s">
        <v>76</v>
      </c>
      <c r="BH25" s="5">
        <v>1</v>
      </c>
      <c r="BI25" s="13">
        <v>0</v>
      </c>
    </row>
    <row r="26" spans="1:61" x14ac:dyDescent="0.15">
      <c r="A26" s="1" t="s">
        <v>19</v>
      </c>
      <c r="B26" s="1" t="s">
        <v>76</v>
      </c>
      <c r="C26" s="5">
        <v>1</v>
      </c>
      <c r="D26" s="13">
        <v>0</v>
      </c>
      <c r="E26" s="1" t="s">
        <v>76</v>
      </c>
      <c r="F26" s="5">
        <v>1</v>
      </c>
      <c r="G26" s="13">
        <v>0</v>
      </c>
      <c r="H26" s="1" t="s">
        <v>76</v>
      </c>
      <c r="I26" s="5">
        <v>1</v>
      </c>
      <c r="J26" s="13">
        <v>0</v>
      </c>
      <c r="K26" s="1" t="s">
        <v>76</v>
      </c>
      <c r="L26" s="5">
        <v>1</v>
      </c>
      <c r="M26" s="13">
        <v>0</v>
      </c>
      <c r="N26" s="1" t="s">
        <v>76</v>
      </c>
      <c r="O26" s="5">
        <v>1</v>
      </c>
      <c r="P26" s="13">
        <v>0</v>
      </c>
      <c r="Q26" s="1" t="s">
        <v>76</v>
      </c>
      <c r="R26" s="5">
        <v>1</v>
      </c>
      <c r="S26" s="13">
        <v>0</v>
      </c>
      <c r="T26" s="1" t="s">
        <v>76</v>
      </c>
      <c r="U26" s="5">
        <v>1</v>
      </c>
      <c r="V26" s="13">
        <v>0</v>
      </c>
      <c r="W26" s="1" t="s">
        <v>76</v>
      </c>
      <c r="X26" s="5">
        <v>1</v>
      </c>
      <c r="Y26" s="13">
        <v>0</v>
      </c>
      <c r="Z26" s="1" t="s">
        <v>76</v>
      </c>
      <c r="AA26" s="5">
        <v>1</v>
      </c>
      <c r="AB26" s="13">
        <v>0</v>
      </c>
      <c r="AC26" s="1" t="s">
        <v>76</v>
      </c>
      <c r="AD26" s="5">
        <v>1</v>
      </c>
      <c r="AE26" s="13">
        <v>0</v>
      </c>
      <c r="AF26" s="1" t="s">
        <v>76</v>
      </c>
      <c r="AG26" s="5">
        <v>1</v>
      </c>
      <c r="AH26" s="13">
        <v>0</v>
      </c>
      <c r="AI26" s="1" t="s">
        <v>76</v>
      </c>
      <c r="AJ26" s="5">
        <v>1</v>
      </c>
      <c r="AK26" s="13">
        <v>0</v>
      </c>
      <c r="AL26" s="1" t="s">
        <v>76</v>
      </c>
      <c r="AM26" s="5">
        <v>1</v>
      </c>
      <c r="AN26" s="13">
        <v>0</v>
      </c>
      <c r="AO26" s="1" t="s">
        <v>76</v>
      </c>
      <c r="AP26" s="5">
        <v>1</v>
      </c>
      <c r="AQ26" s="13">
        <v>0</v>
      </c>
      <c r="AR26" s="1" t="s">
        <v>76</v>
      </c>
      <c r="AS26" s="5">
        <v>1</v>
      </c>
      <c r="AT26" s="13">
        <v>0</v>
      </c>
      <c r="AU26" s="1" t="s">
        <v>76</v>
      </c>
      <c r="AV26" s="5">
        <v>1</v>
      </c>
      <c r="AW26" s="13">
        <v>0</v>
      </c>
      <c r="AX26" s="1" t="s">
        <v>76</v>
      </c>
      <c r="AY26" s="5">
        <v>1</v>
      </c>
      <c r="AZ26" s="13">
        <v>0</v>
      </c>
      <c r="BA26" s="1" t="s">
        <v>76</v>
      </c>
      <c r="BB26" s="5">
        <v>1</v>
      </c>
      <c r="BC26" s="13">
        <v>0</v>
      </c>
      <c r="BD26" s="1" t="s">
        <v>76</v>
      </c>
      <c r="BE26" s="5">
        <v>1</v>
      </c>
      <c r="BF26" s="13">
        <v>0</v>
      </c>
      <c r="BG26" s="1" t="s">
        <v>76</v>
      </c>
      <c r="BH26" s="5">
        <v>1</v>
      </c>
      <c r="BI26" s="13">
        <v>0</v>
      </c>
    </row>
    <row r="27" spans="1:61" x14ac:dyDescent="0.15">
      <c r="A27" s="1" t="s">
        <v>17</v>
      </c>
      <c r="B27" s="1" t="s">
        <v>76</v>
      </c>
      <c r="C27" s="5">
        <v>1</v>
      </c>
      <c r="D27" s="13">
        <v>0</v>
      </c>
      <c r="E27" s="1" t="s">
        <v>76</v>
      </c>
      <c r="F27" s="5">
        <v>1</v>
      </c>
      <c r="G27" s="13">
        <v>0</v>
      </c>
      <c r="H27" s="1" t="s">
        <v>76</v>
      </c>
      <c r="I27" s="5">
        <v>1</v>
      </c>
      <c r="J27" s="13">
        <v>0</v>
      </c>
      <c r="K27" s="1" t="s">
        <v>76</v>
      </c>
      <c r="L27" s="5">
        <v>1</v>
      </c>
      <c r="M27" s="13">
        <v>0</v>
      </c>
      <c r="N27" s="1" t="s">
        <v>76</v>
      </c>
      <c r="O27" s="5">
        <v>1</v>
      </c>
      <c r="P27" s="13">
        <v>0</v>
      </c>
      <c r="Q27" s="1" t="s">
        <v>76</v>
      </c>
      <c r="R27" s="5">
        <v>1</v>
      </c>
      <c r="S27" s="13">
        <v>0</v>
      </c>
      <c r="T27" s="1" t="s">
        <v>76</v>
      </c>
      <c r="U27" s="5">
        <v>1</v>
      </c>
      <c r="V27" s="13">
        <v>0</v>
      </c>
      <c r="W27" s="1" t="s">
        <v>76</v>
      </c>
      <c r="X27" s="5">
        <v>1</v>
      </c>
      <c r="Y27" s="13">
        <v>0</v>
      </c>
      <c r="Z27" s="1" t="s">
        <v>76</v>
      </c>
      <c r="AA27" s="5">
        <v>1</v>
      </c>
      <c r="AB27" s="13">
        <v>0</v>
      </c>
      <c r="AC27" s="1" t="s">
        <v>76</v>
      </c>
      <c r="AD27" s="5">
        <v>1</v>
      </c>
      <c r="AE27" s="13">
        <v>0</v>
      </c>
      <c r="AF27" s="1" t="s">
        <v>76</v>
      </c>
      <c r="AG27" s="5">
        <v>1</v>
      </c>
      <c r="AH27" s="13">
        <v>0</v>
      </c>
      <c r="AI27" s="1" t="s">
        <v>76</v>
      </c>
      <c r="AJ27" s="5">
        <v>1</v>
      </c>
      <c r="AK27" s="13">
        <v>0</v>
      </c>
      <c r="AL27" s="1" t="s">
        <v>76</v>
      </c>
      <c r="AM27" s="5">
        <v>1</v>
      </c>
      <c r="AN27" s="13">
        <v>0</v>
      </c>
      <c r="AO27" s="1" t="s">
        <v>76</v>
      </c>
      <c r="AP27" s="5">
        <v>1</v>
      </c>
      <c r="AQ27" s="13">
        <v>0</v>
      </c>
      <c r="AR27" s="1" t="s">
        <v>76</v>
      </c>
      <c r="AS27" s="5">
        <v>1</v>
      </c>
      <c r="AT27" s="13">
        <v>0</v>
      </c>
      <c r="AU27" s="1" t="s">
        <v>76</v>
      </c>
      <c r="AV27" s="5">
        <v>1</v>
      </c>
      <c r="AW27" s="13">
        <v>0</v>
      </c>
      <c r="AX27" s="1" t="s">
        <v>76</v>
      </c>
      <c r="AY27" s="5">
        <v>1</v>
      </c>
      <c r="AZ27" s="13">
        <v>0</v>
      </c>
      <c r="BA27" s="1" t="s">
        <v>76</v>
      </c>
      <c r="BB27" s="5">
        <v>1</v>
      </c>
      <c r="BC27" s="13">
        <v>0</v>
      </c>
      <c r="BD27" s="1" t="s">
        <v>76</v>
      </c>
      <c r="BE27" s="5">
        <v>1</v>
      </c>
      <c r="BF27" s="13">
        <v>0</v>
      </c>
      <c r="BG27" s="1" t="s">
        <v>76</v>
      </c>
      <c r="BH27" s="5">
        <v>1</v>
      </c>
      <c r="BI27" s="13">
        <v>0</v>
      </c>
    </row>
    <row r="28" spans="1:61" x14ac:dyDescent="0.15">
      <c r="A28" s="1" t="s">
        <v>52</v>
      </c>
      <c r="B28" s="1" t="s">
        <v>76</v>
      </c>
      <c r="C28" s="5">
        <v>1</v>
      </c>
      <c r="D28" s="13">
        <v>0</v>
      </c>
      <c r="E28" s="1" t="s">
        <v>76</v>
      </c>
      <c r="F28" s="5">
        <v>1</v>
      </c>
      <c r="G28" s="13">
        <v>0</v>
      </c>
      <c r="H28" s="1" t="s">
        <v>76</v>
      </c>
      <c r="I28" s="5">
        <v>1</v>
      </c>
      <c r="J28" s="13">
        <v>0</v>
      </c>
      <c r="K28" s="1" t="s">
        <v>76</v>
      </c>
      <c r="L28" s="5">
        <v>1</v>
      </c>
      <c r="M28" s="13">
        <v>0</v>
      </c>
      <c r="N28" s="1" t="s">
        <v>76</v>
      </c>
      <c r="O28" s="5">
        <v>1</v>
      </c>
      <c r="P28" s="13">
        <v>0</v>
      </c>
      <c r="Q28" s="1" t="s">
        <v>76</v>
      </c>
      <c r="R28" s="5">
        <v>1</v>
      </c>
      <c r="S28" s="13">
        <v>0</v>
      </c>
      <c r="T28" s="1" t="s">
        <v>76</v>
      </c>
      <c r="U28" s="5">
        <v>1</v>
      </c>
      <c r="V28" s="13">
        <v>0</v>
      </c>
      <c r="W28" s="1" t="s">
        <v>76</v>
      </c>
      <c r="X28" s="5">
        <v>1</v>
      </c>
      <c r="Y28" s="13">
        <v>0</v>
      </c>
      <c r="Z28" s="1" t="s">
        <v>76</v>
      </c>
      <c r="AA28" s="5">
        <v>1</v>
      </c>
      <c r="AB28" s="13">
        <v>0</v>
      </c>
      <c r="AC28" s="1" t="s">
        <v>76</v>
      </c>
      <c r="AD28" s="5">
        <v>1</v>
      </c>
      <c r="AE28" s="13">
        <v>0</v>
      </c>
      <c r="AF28" s="1" t="s">
        <v>76</v>
      </c>
      <c r="AG28" s="5">
        <v>1</v>
      </c>
      <c r="AH28" s="13">
        <v>0</v>
      </c>
      <c r="AI28" s="1" t="s">
        <v>76</v>
      </c>
      <c r="AJ28" s="5">
        <v>1</v>
      </c>
      <c r="AK28" s="13">
        <v>0</v>
      </c>
      <c r="AL28" s="1" t="s">
        <v>76</v>
      </c>
      <c r="AM28" s="5">
        <v>1</v>
      </c>
      <c r="AN28" s="13">
        <v>0</v>
      </c>
      <c r="AO28" s="1" t="s">
        <v>76</v>
      </c>
      <c r="AP28" s="5">
        <v>1</v>
      </c>
      <c r="AQ28" s="13">
        <v>0</v>
      </c>
      <c r="AR28" s="1" t="s">
        <v>76</v>
      </c>
      <c r="AS28" s="5">
        <v>1</v>
      </c>
      <c r="AT28" s="13">
        <v>0</v>
      </c>
      <c r="AU28" s="1" t="s">
        <v>76</v>
      </c>
      <c r="AV28" s="5">
        <v>1</v>
      </c>
      <c r="AW28" s="13">
        <v>0</v>
      </c>
      <c r="AX28" s="1" t="s">
        <v>76</v>
      </c>
      <c r="AY28" s="5">
        <v>1</v>
      </c>
      <c r="AZ28" s="13">
        <v>0</v>
      </c>
      <c r="BA28" s="1" t="s">
        <v>76</v>
      </c>
      <c r="BB28" s="5">
        <v>1</v>
      </c>
      <c r="BC28" s="13">
        <v>0</v>
      </c>
      <c r="BD28" s="1" t="s">
        <v>76</v>
      </c>
      <c r="BE28" s="5">
        <v>1</v>
      </c>
      <c r="BF28" s="13">
        <v>0</v>
      </c>
      <c r="BG28" s="1" t="s">
        <v>76</v>
      </c>
      <c r="BH28" s="5">
        <v>1</v>
      </c>
      <c r="BI28" s="13">
        <v>0</v>
      </c>
    </row>
    <row r="29" spans="1:61" x14ac:dyDescent="0.15">
      <c r="A29" s="1" t="s">
        <v>30</v>
      </c>
      <c r="B29" s="1" t="s">
        <v>76</v>
      </c>
      <c r="C29" s="5">
        <v>1</v>
      </c>
      <c r="D29" s="13">
        <v>0</v>
      </c>
      <c r="E29" s="1" t="s">
        <v>76</v>
      </c>
      <c r="F29" s="5">
        <v>1</v>
      </c>
      <c r="G29" s="13">
        <v>0</v>
      </c>
      <c r="H29" s="1" t="s">
        <v>76</v>
      </c>
      <c r="I29" s="5">
        <v>1</v>
      </c>
      <c r="J29" s="13">
        <v>0</v>
      </c>
      <c r="K29" s="1" t="s">
        <v>76</v>
      </c>
      <c r="L29" s="5">
        <v>1</v>
      </c>
      <c r="M29" s="13">
        <v>0</v>
      </c>
      <c r="N29" s="1" t="s">
        <v>76</v>
      </c>
      <c r="O29" s="5">
        <v>1</v>
      </c>
      <c r="P29" s="13">
        <v>0</v>
      </c>
      <c r="Q29" s="1" t="s">
        <v>76</v>
      </c>
      <c r="R29" s="5">
        <v>1</v>
      </c>
      <c r="S29" s="13">
        <v>0</v>
      </c>
      <c r="T29" s="1" t="s">
        <v>76</v>
      </c>
      <c r="U29" s="5">
        <v>1</v>
      </c>
      <c r="V29" s="13">
        <v>0</v>
      </c>
      <c r="W29" s="1" t="s">
        <v>76</v>
      </c>
      <c r="X29" s="5">
        <v>1</v>
      </c>
      <c r="Y29" s="13">
        <v>0</v>
      </c>
      <c r="Z29" s="1" t="s">
        <v>76</v>
      </c>
      <c r="AA29" s="5">
        <v>1</v>
      </c>
      <c r="AB29" s="13">
        <v>0</v>
      </c>
      <c r="AC29" s="1" t="s">
        <v>76</v>
      </c>
      <c r="AD29" s="5">
        <v>1</v>
      </c>
      <c r="AE29" s="13">
        <v>0</v>
      </c>
      <c r="AF29" s="1" t="s">
        <v>76</v>
      </c>
      <c r="AG29" s="5">
        <v>1</v>
      </c>
      <c r="AH29" s="13">
        <v>0</v>
      </c>
      <c r="AI29" s="1" t="s">
        <v>76</v>
      </c>
      <c r="AJ29" s="5">
        <v>1</v>
      </c>
      <c r="AK29" s="13">
        <v>0</v>
      </c>
      <c r="AL29" s="1" t="s">
        <v>76</v>
      </c>
      <c r="AM29" s="5">
        <v>1</v>
      </c>
      <c r="AN29" s="13">
        <v>0</v>
      </c>
      <c r="AO29" s="1" t="s">
        <v>76</v>
      </c>
      <c r="AP29" s="5">
        <v>1</v>
      </c>
      <c r="AQ29" s="13">
        <v>0</v>
      </c>
      <c r="AR29" s="1" t="s">
        <v>76</v>
      </c>
      <c r="AS29" s="5">
        <v>1</v>
      </c>
      <c r="AT29" s="13">
        <v>0</v>
      </c>
      <c r="AU29" s="1" t="s">
        <v>76</v>
      </c>
      <c r="AV29" s="5">
        <v>1</v>
      </c>
      <c r="AW29" s="13">
        <v>0</v>
      </c>
      <c r="AX29" s="1" t="s">
        <v>76</v>
      </c>
      <c r="AY29" s="5">
        <v>1</v>
      </c>
      <c r="AZ29" s="13">
        <v>0</v>
      </c>
      <c r="BA29" s="1" t="s">
        <v>76</v>
      </c>
      <c r="BB29" s="5">
        <v>1</v>
      </c>
      <c r="BC29" s="13">
        <v>0</v>
      </c>
      <c r="BD29" s="1" t="s">
        <v>76</v>
      </c>
      <c r="BE29" s="5">
        <v>1</v>
      </c>
      <c r="BF29" s="13">
        <v>0</v>
      </c>
      <c r="BG29" s="1" t="s">
        <v>76</v>
      </c>
      <c r="BH29" s="5">
        <v>1</v>
      </c>
      <c r="BI29" s="13">
        <v>0</v>
      </c>
    </row>
    <row r="30" spans="1:61" x14ac:dyDescent="0.15">
      <c r="A30" s="1" t="s">
        <v>39</v>
      </c>
      <c r="B30" s="1" t="s">
        <v>76</v>
      </c>
      <c r="C30" s="5">
        <v>1</v>
      </c>
      <c r="D30" s="13">
        <v>0</v>
      </c>
      <c r="E30" s="1" t="s">
        <v>76</v>
      </c>
      <c r="F30" s="5">
        <v>1</v>
      </c>
      <c r="G30" s="13">
        <v>0</v>
      </c>
      <c r="H30" s="1" t="s">
        <v>76</v>
      </c>
      <c r="I30" s="5">
        <v>1</v>
      </c>
      <c r="J30" s="13">
        <v>0</v>
      </c>
      <c r="K30" s="1" t="s">
        <v>76</v>
      </c>
      <c r="L30" s="5">
        <v>1</v>
      </c>
      <c r="M30" s="13">
        <v>0</v>
      </c>
      <c r="N30" s="1" t="s">
        <v>76</v>
      </c>
      <c r="O30" s="5">
        <v>1</v>
      </c>
      <c r="P30" s="13">
        <v>0</v>
      </c>
      <c r="Q30" s="1" t="s">
        <v>76</v>
      </c>
      <c r="R30" s="5">
        <v>1</v>
      </c>
      <c r="S30" s="13">
        <v>0</v>
      </c>
      <c r="T30" s="1" t="s">
        <v>76</v>
      </c>
      <c r="U30" s="5">
        <v>1</v>
      </c>
      <c r="V30" s="13">
        <v>0</v>
      </c>
      <c r="W30" s="1" t="s">
        <v>76</v>
      </c>
      <c r="X30" s="5">
        <v>1</v>
      </c>
      <c r="Y30" s="13">
        <v>0</v>
      </c>
      <c r="Z30" s="1" t="s">
        <v>76</v>
      </c>
      <c r="AA30" s="5">
        <v>1</v>
      </c>
      <c r="AB30" s="13">
        <v>0</v>
      </c>
      <c r="AC30" s="1" t="s">
        <v>76</v>
      </c>
      <c r="AD30" s="5">
        <v>1</v>
      </c>
      <c r="AE30" s="13">
        <v>0</v>
      </c>
      <c r="AF30" s="1" t="s">
        <v>76</v>
      </c>
      <c r="AG30" s="5">
        <v>1</v>
      </c>
      <c r="AH30" s="13">
        <v>0</v>
      </c>
      <c r="AI30" s="1" t="s">
        <v>76</v>
      </c>
      <c r="AJ30" s="5">
        <v>1</v>
      </c>
      <c r="AK30" s="13">
        <v>0</v>
      </c>
      <c r="AL30" s="1" t="s">
        <v>76</v>
      </c>
      <c r="AM30" s="5">
        <v>1</v>
      </c>
      <c r="AN30" s="13">
        <v>0</v>
      </c>
      <c r="AO30" s="1" t="s">
        <v>76</v>
      </c>
      <c r="AP30" s="5">
        <v>1</v>
      </c>
      <c r="AQ30" s="13">
        <v>0</v>
      </c>
      <c r="AR30" s="1" t="s">
        <v>76</v>
      </c>
      <c r="AS30" s="5">
        <v>1</v>
      </c>
      <c r="AT30" s="13">
        <v>0</v>
      </c>
      <c r="AU30" s="1" t="s">
        <v>76</v>
      </c>
      <c r="AV30" s="5">
        <v>1</v>
      </c>
      <c r="AW30" s="13">
        <v>0</v>
      </c>
      <c r="AX30" s="1" t="s">
        <v>76</v>
      </c>
      <c r="AY30" s="5">
        <v>1</v>
      </c>
      <c r="AZ30" s="13">
        <v>0</v>
      </c>
      <c r="BA30" s="1" t="s">
        <v>76</v>
      </c>
      <c r="BB30" s="5">
        <v>1</v>
      </c>
      <c r="BC30" s="13">
        <v>0</v>
      </c>
      <c r="BD30" s="1" t="s">
        <v>76</v>
      </c>
      <c r="BE30" s="5">
        <v>1</v>
      </c>
      <c r="BF30" s="13">
        <v>0</v>
      </c>
      <c r="BG30" s="1" t="s">
        <v>76</v>
      </c>
      <c r="BH30" s="5">
        <v>1</v>
      </c>
      <c r="BI30" s="13">
        <v>0</v>
      </c>
    </row>
    <row r="31" spans="1:61" x14ac:dyDescent="0.15">
      <c r="A31" s="1" t="s">
        <v>24</v>
      </c>
      <c r="B31" s="1" t="s">
        <v>76</v>
      </c>
      <c r="C31" s="5">
        <v>1</v>
      </c>
      <c r="D31" s="13">
        <v>0</v>
      </c>
      <c r="E31" s="1" t="s">
        <v>76</v>
      </c>
      <c r="F31" s="5">
        <v>1</v>
      </c>
      <c r="G31" s="13">
        <v>0</v>
      </c>
      <c r="H31" s="1" t="s">
        <v>76</v>
      </c>
      <c r="I31" s="5">
        <v>1</v>
      </c>
      <c r="J31" s="13">
        <v>0</v>
      </c>
      <c r="K31" s="1" t="s">
        <v>76</v>
      </c>
      <c r="L31" s="5">
        <v>1</v>
      </c>
      <c r="M31" s="13">
        <v>0</v>
      </c>
      <c r="N31" s="1" t="s">
        <v>76</v>
      </c>
      <c r="O31" s="5">
        <v>1</v>
      </c>
      <c r="P31" s="13">
        <v>0</v>
      </c>
      <c r="Q31" s="1" t="s">
        <v>76</v>
      </c>
      <c r="R31" s="5">
        <v>1</v>
      </c>
      <c r="S31" s="13">
        <v>0</v>
      </c>
      <c r="T31" s="1" t="s">
        <v>76</v>
      </c>
      <c r="U31" s="5">
        <v>1</v>
      </c>
      <c r="V31" s="13">
        <v>0</v>
      </c>
      <c r="W31" s="1" t="s">
        <v>76</v>
      </c>
      <c r="X31" s="5">
        <v>1</v>
      </c>
      <c r="Y31" s="13">
        <v>0</v>
      </c>
      <c r="Z31" s="1" t="s">
        <v>76</v>
      </c>
      <c r="AA31" s="5">
        <v>1</v>
      </c>
      <c r="AB31" s="13">
        <v>0</v>
      </c>
      <c r="AC31" s="1" t="s">
        <v>76</v>
      </c>
      <c r="AD31" s="5">
        <v>1</v>
      </c>
      <c r="AE31" s="13">
        <v>0</v>
      </c>
      <c r="AF31" s="1" t="s">
        <v>76</v>
      </c>
      <c r="AG31" s="5">
        <v>1</v>
      </c>
      <c r="AH31" s="13">
        <v>0</v>
      </c>
      <c r="AI31" s="1" t="s">
        <v>76</v>
      </c>
      <c r="AJ31" s="5">
        <v>1</v>
      </c>
      <c r="AK31" s="13">
        <v>0</v>
      </c>
      <c r="AL31" s="1" t="s">
        <v>76</v>
      </c>
      <c r="AM31" s="5">
        <v>1</v>
      </c>
      <c r="AN31" s="13">
        <v>0</v>
      </c>
      <c r="AO31" s="1" t="s">
        <v>76</v>
      </c>
      <c r="AP31" s="5">
        <v>1</v>
      </c>
      <c r="AQ31" s="13">
        <v>0</v>
      </c>
      <c r="AR31" s="1" t="s">
        <v>76</v>
      </c>
      <c r="AS31" s="5">
        <v>1</v>
      </c>
      <c r="AT31" s="13">
        <v>0</v>
      </c>
      <c r="AU31" s="1" t="s">
        <v>76</v>
      </c>
      <c r="AV31" s="5">
        <v>1</v>
      </c>
      <c r="AW31" s="13">
        <v>0</v>
      </c>
      <c r="AX31" s="1" t="s">
        <v>76</v>
      </c>
      <c r="AY31" s="5">
        <v>1</v>
      </c>
      <c r="AZ31" s="13">
        <v>0</v>
      </c>
      <c r="BA31" s="1" t="s">
        <v>76</v>
      </c>
      <c r="BB31" s="5">
        <v>1</v>
      </c>
      <c r="BC31" s="13">
        <v>0</v>
      </c>
      <c r="BD31" s="1" t="s">
        <v>76</v>
      </c>
      <c r="BE31" s="5">
        <v>1</v>
      </c>
      <c r="BF31" s="13">
        <v>0</v>
      </c>
      <c r="BG31" s="1" t="s">
        <v>76</v>
      </c>
      <c r="BH31" s="5">
        <v>1</v>
      </c>
      <c r="BI31" s="13">
        <v>0</v>
      </c>
    </row>
    <row r="32" spans="1:61" x14ac:dyDescent="0.15">
      <c r="A32" s="1" t="s">
        <v>8</v>
      </c>
      <c r="B32" s="1" t="s">
        <v>76</v>
      </c>
      <c r="C32" s="5">
        <v>1</v>
      </c>
      <c r="D32" s="13">
        <v>0</v>
      </c>
      <c r="E32" s="1" t="s">
        <v>76</v>
      </c>
      <c r="F32" s="5">
        <v>1</v>
      </c>
      <c r="G32" s="13">
        <v>0</v>
      </c>
      <c r="H32" s="1" t="s">
        <v>76</v>
      </c>
      <c r="I32" s="5">
        <v>1</v>
      </c>
      <c r="J32" s="13">
        <v>0</v>
      </c>
      <c r="K32" s="1" t="s">
        <v>76</v>
      </c>
      <c r="L32" s="5">
        <v>1</v>
      </c>
      <c r="M32" s="13">
        <v>0</v>
      </c>
      <c r="N32" s="1" t="s">
        <v>76</v>
      </c>
      <c r="O32" s="5">
        <v>1</v>
      </c>
      <c r="P32" s="13">
        <v>0</v>
      </c>
      <c r="Q32" s="1" t="s">
        <v>76</v>
      </c>
      <c r="R32" s="5">
        <v>1</v>
      </c>
      <c r="S32" s="13">
        <v>0</v>
      </c>
      <c r="T32" s="1" t="s">
        <v>76</v>
      </c>
      <c r="U32" s="5">
        <v>1</v>
      </c>
      <c r="V32" s="13">
        <v>0</v>
      </c>
      <c r="W32" s="1" t="s">
        <v>76</v>
      </c>
      <c r="X32" s="5">
        <v>1</v>
      </c>
      <c r="Y32" s="13">
        <v>0</v>
      </c>
      <c r="Z32" s="1" t="s">
        <v>76</v>
      </c>
      <c r="AA32" s="5">
        <v>1</v>
      </c>
      <c r="AB32" s="13">
        <v>0</v>
      </c>
      <c r="AC32" s="1" t="s">
        <v>76</v>
      </c>
      <c r="AD32" s="5">
        <v>1</v>
      </c>
      <c r="AE32" s="13">
        <v>0</v>
      </c>
      <c r="AF32" s="1" t="s">
        <v>76</v>
      </c>
      <c r="AG32" s="5">
        <v>1</v>
      </c>
      <c r="AH32" s="13">
        <v>0</v>
      </c>
      <c r="AI32" s="1" t="s">
        <v>76</v>
      </c>
      <c r="AJ32" s="5">
        <v>1</v>
      </c>
      <c r="AK32" s="13">
        <v>0</v>
      </c>
      <c r="AL32" s="1" t="s">
        <v>76</v>
      </c>
      <c r="AM32" s="5">
        <v>1</v>
      </c>
      <c r="AN32" s="13">
        <v>0</v>
      </c>
      <c r="AO32" s="1" t="s">
        <v>76</v>
      </c>
      <c r="AP32" s="5">
        <v>1</v>
      </c>
      <c r="AQ32" s="13">
        <v>0</v>
      </c>
      <c r="AR32" s="1" t="s">
        <v>76</v>
      </c>
      <c r="AS32" s="5">
        <v>1</v>
      </c>
      <c r="AT32" s="13">
        <v>0</v>
      </c>
      <c r="AU32" s="1" t="s">
        <v>76</v>
      </c>
      <c r="AV32" s="5">
        <v>1</v>
      </c>
      <c r="AW32" s="13">
        <v>0</v>
      </c>
      <c r="AX32" s="1" t="s">
        <v>76</v>
      </c>
      <c r="AY32" s="5">
        <v>1</v>
      </c>
      <c r="AZ32" s="13">
        <v>0</v>
      </c>
      <c r="BA32" s="1" t="s">
        <v>76</v>
      </c>
      <c r="BB32" s="5">
        <v>1</v>
      </c>
      <c r="BC32" s="13">
        <v>0</v>
      </c>
      <c r="BD32" s="1" t="s">
        <v>76</v>
      </c>
      <c r="BE32" s="5">
        <v>1</v>
      </c>
      <c r="BF32" s="13">
        <v>0</v>
      </c>
      <c r="BG32" s="1" t="s">
        <v>76</v>
      </c>
      <c r="BH32" s="5">
        <v>1</v>
      </c>
      <c r="BI32" s="13">
        <v>0</v>
      </c>
    </row>
    <row r="33" spans="1:61" x14ac:dyDescent="0.15">
      <c r="A33" s="1" t="s">
        <v>68</v>
      </c>
      <c r="B33" s="1" t="s">
        <v>76</v>
      </c>
      <c r="C33" s="5">
        <v>1</v>
      </c>
      <c r="D33" s="13">
        <v>0</v>
      </c>
      <c r="E33" s="1" t="s">
        <v>76</v>
      </c>
      <c r="F33" s="5">
        <v>1</v>
      </c>
      <c r="G33" s="13">
        <v>0</v>
      </c>
      <c r="H33" s="1" t="s">
        <v>76</v>
      </c>
      <c r="I33" s="5">
        <v>1</v>
      </c>
      <c r="J33" s="13">
        <v>0</v>
      </c>
      <c r="K33" s="1" t="s">
        <v>76</v>
      </c>
      <c r="L33" s="5">
        <v>1</v>
      </c>
      <c r="M33" s="13">
        <v>0</v>
      </c>
      <c r="N33" s="1" t="s">
        <v>76</v>
      </c>
      <c r="O33" s="5">
        <v>1</v>
      </c>
      <c r="P33" s="13">
        <v>0</v>
      </c>
      <c r="Q33" s="1" t="s">
        <v>76</v>
      </c>
      <c r="R33" s="5">
        <v>1</v>
      </c>
      <c r="S33" s="13">
        <v>0</v>
      </c>
      <c r="T33" s="1" t="s">
        <v>76</v>
      </c>
      <c r="U33" s="5">
        <v>1</v>
      </c>
      <c r="V33" s="13">
        <v>0</v>
      </c>
      <c r="W33" s="1" t="s">
        <v>76</v>
      </c>
      <c r="X33" s="5">
        <v>1</v>
      </c>
      <c r="Y33" s="13">
        <v>0</v>
      </c>
      <c r="Z33" s="1" t="s">
        <v>76</v>
      </c>
      <c r="AA33" s="5">
        <v>1</v>
      </c>
      <c r="AB33" s="13">
        <v>0</v>
      </c>
      <c r="AC33" s="1" t="s">
        <v>76</v>
      </c>
      <c r="AD33" s="5">
        <v>1</v>
      </c>
      <c r="AE33" s="13">
        <v>0</v>
      </c>
      <c r="AF33" s="1" t="s">
        <v>76</v>
      </c>
      <c r="AG33" s="5">
        <v>1</v>
      </c>
      <c r="AH33" s="13">
        <v>0</v>
      </c>
      <c r="AI33" s="1" t="s">
        <v>76</v>
      </c>
      <c r="AJ33" s="5">
        <v>1</v>
      </c>
      <c r="AK33" s="13">
        <v>0</v>
      </c>
      <c r="AL33" s="1" t="s">
        <v>76</v>
      </c>
      <c r="AM33" s="5">
        <v>1</v>
      </c>
      <c r="AN33" s="13">
        <v>0</v>
      </c>
      <c r="AO33" s="1" t="s">
        <v>76</v>
      </c>
      <c r="AP33" s="5">
        <v>1</v>
      </c>
      <c r="AQ33" s="13">
        <v>0</v>
      </c>
      <c r="AR33" s="1" t="s">
        <v>76</v>
      </c>
      <c r="AS33" s="5">
        <v>1</v>
      </c>
      <c r="AT33" s="13">
        <v>0</v>
      </c>
      <c r="AU33" s="1" t="s">
        <v>76</v>
      </c>
      <c r="AV33" s="5">
        <v>1</v>
      </c>
      <c r="AW33" s="13">
        <v>0</v>
      </c>
      <c r="AX33" s="1" t="s">
        <v>76</v>
      </c>
      <c r="AY33" s="5">
        <v>1</v>
      </c>
      <c r="AZ33" s="13">
        <v>0</v>
      </c>
      <c r="BA33" s="1" t="s">
        <v>76</v>
      </c>
      <c r="BB33" s="5">
        <v>1</v>
      </c>
      <c r="BC33" s="13">
        <v>0</v>
      </c>
      <c r="BD33" s="1" t="s">
        <v>76</v>
      </c>
      <c r="BE33" s="5">
        <v>1</v>
      </c>
      <c r="BF33" s="13">
        <v>0</v>
      </c>
      <c r="BG33" s="1" t="s">
        <v>76</v>
      </c>
      <c r="BH33" s="5">
        <v>1</v>
      </c>
      <c r="BI33" s="13">
        <v>0</v>
      </c>
    </row>
    <row r="34" spans="1:61" x14ac:dyDescent="0.15">
      <c r="A34" s="1" t="s">
        <v>29</v>
      </c>
      <c r="B34" s="1" t="s">
        <v>76</v>
      </c>
      <c r="C34" s="5">
        <v>1</v>
      </c>
      <c r="D34" s="13">
        <v>0</v>
      </c>
      <c r="E34" s="1" t="s">
        <v>76</v>
      </c>
      <c r="F34" s="5">
        <v>1</v>
      </c>
      <c r="G34" s="13">
        <v>0</v>
      </c>
      <c r="H34" s="1" t="s">
        <v>76</v>
      </c>
      <c r="I34" s="5">
        <v>1</v>
      </c>
      <c r="J34" s="13">
        <v>0</v>
      </c>
      <c r="K34" s="1" t="s">
        <v>76</v>
      </c>
      <c r="L34" s="5">
        <v>1</v>
      </c>
      <c r="M34" s="13">
        <v>0</v>
      </c>
      <c r="N34" s="1" t="s">
        <v>76</v>
      </c>
      <c r="O34" s="5">
        <v>1</v>
      </c>
      <c r="P34" s="13">
        <v>0</v>
      </c>
      <c r="Q34" s="1" t="s">
        <v>76</v>
      </c>
      <c r="R34" s="5">
        <v>1</v>
      </c>
      <c r="S34" s="13">
        <v>0</v>
      </c>
      <c r="T34" s="1" t="s">
        <v>76</v>
      </c>
      <c r="U34" s="5">
        <v>1</v>
      </c>
      <c r="V34" s="13">
        <v>0</v>
      </c>
      <c r="W34" s="1" t="s">
        <v>76</v>
      </c>
      <c r="X34" s="5">
        <v>1</v>
      </c>
      <c r="Y34" s="13">
        <v>0</v>
      </c>
      <c r="Z34" s="1" t="s">
        <v>76</v>
      </c>
      <c r="AA34" s="5">
        <v>1</v>
      </c>
      <c r="AB34" s="13">
        <v>0</v>
      </c>
      <c r="AC34" s="1" t="s">
        <v>76</v>
      </c>
      <c r="AD34" s="5">
        <v>1</v>
      </c>
      <c r="AE34" s="13">
        <v>0</v>
      </c>
      <c r="AF34" s="1" t="s">
        <v>76</v>
      </c>
      <c r="AG34" s="5">
        <v>1</v>
      </c>
      <c r="AH34" s="13">
        <v>0</v>
      </c>
      <c r="AI34" s="1" t="s">
        <v>76</v>
      </c>
      <c r="AJ34" s="5">
        <v>1</v>
      </c>
      <c r="AK34" s="13">
        <v>0</v>
      </c>
      <c r="AL34" s="1" t="s">
        <v>76</v>
      </c>
      <c r="AM34" s="5">
        <v>1</v>
      </c>
      <c r="AN34" s="13">
        <v>0</v>
      </c>
      <c r="AO34" s="1" t="s">
        <v>76</v>
      </c>
      <c r="AP34" s="5">
        <v>1</v>
      </c>
      <c r="AQ34" s="13">
        <v>0</v>
      </c>
      <c r="AR34" s="1" t="s">
        <v>76</v>
      </c>
      <c r="AS34" s="5">
        <v>1</v>
      </c>
      <c r="AT34" s="13">
        <v>0</v>
      </c>
      <c r="AU34" s="1" t="s">
        <v>76</v>
      </c>
      <c r="AV34" s="5">
        <v>1</v>
      </c>
      <c r="AW34" s="13">
        <v>0</v>
      </c>
      <c r="AX34" s="1" t="s">
        <v>76</v>
      </c>
      <c r="AY34" s="5">
        <v>1</v>
      </c>
      <c r="AZ34" s="13">
        <v>0</v>
      </c>
      <c r="BA34" s="1" t="s">
        <v>76</v>
      </c>
      <c r="BB34" s="5">
        <v>1</v>
      </c>
      <c r="BC34" s="13">
        <v>0</v>
      </c>
      <c r="BD34" s="1" t="s">
        <v>76</v>
      </c>
      <c r="BE34" s="5">
        <v>1</v>
      </c>
      <c r="BF34" s="13">
        <v>0</v>
      </c>
      <c r="BG34" s="1" t="s">
        <v>76</v>
      </c>
      <c r="BH34" s="5">
        <v>1</v>
      </c>
      <c r="BI34" s="13">
        <v>0</v>
      </c>
    </row>
    <row r="35" spans="1:61" x14ac:dyDescent="0.15">
      <c r="A35" s="1" t="s">
        <v>53</v>
      </c>
      <c r="B35" s="1" t="s">
        <v>76</v>
      </c>
      <c r="C35" s="5">
        <v>1</v>
      </c>
      <c r="D35" s="13">
        <v>0</v>
      </c>
      <c r="E35" s="1" t="s">
        <v>76</v>
      </c>
      <c r="F35" s="5">
        <v>1</v>
      </c>
      <c r="G35" s="13">
        <v>0</v>
      </c>
      <c r="H35" s="1" t="s">
        <v>76</v>
      </c>
      <c r="I35" s="5">
        <v>1</v>
      </c>
      <c r="J35" s="13">
        <v>0</v>
      </c>
      <c r="K35" s="1" t="s">
        <v>76</v>
      </c>
      <c r="L35" s="5">
        <v>1</v>
      </c>
      <c r="M35" s="13">
        <v>0</v>
      </c>
      <c r="N35" s="1" t="s">
        <v>76</v>
      </c>
      <c r="O35" s="5">
        <v>1</v>
      </c>
      <c r="P35" s="13">
        <v>0</v>
      </c>
      <c r="Q35" s="1" t="s">
        <v>76</v>
      </c>
      <c r="R35" s="5">
        <v>1</v>
      </c>
      <c r="S35" s="13">
        <v>0</v>
      </c>
      <c r="T35" s="1" t="s">
        <v>76</v>
      </c>
      <c r="U35" s="5">
        <v>1</v>
      </c>
      <c r="V35" s="13">
        <v>0</v>
      </c>
      <c r="W35" s="1" t="s">
        <v>76</v>
      </c>
      <c r="X35" s="5">
        <v>1</v>
      </c>
      <c r="Y35" s="13">
        <v>0</v>
      </c>
      <c r="Z35" s="1" t="s">
        <v>76</v>
      </c>
      <c r="AA35" s="5">
        <v>1</v>
      </c>
      <c r="AB35" s="13">
        <v>0</v>
      </c>
      <c r="AC35" s="1" t="s">
        <v>76</v>
      </c>
      <c r="AD35" s="5">
        <v>1</v>
      </c>
      <c r="AE35" s="13">
        <v>0</v>
      </c>
      <c r="AF35" s="1" t="s">
        <v>76</v>
      </c>
      <c r="AG35" s="5">
        <v>1</v>
      </c>
      <c r="AH35" s="13">
        <v>0</v>
      </c>
      <c r="AI35" s="1" t="s">
        <v>76</v>
      </c>
      <c r="AJ35" s="5">
        <v>1</v>
      </c>
      <c r="AK35" s="13">
        <v>0</v>
      </c>
      <c r="AL35" s="1" t="s">
        <v>76</v>
      </c>
      <c r="AM35" s="5">
        <v>1</v>
      </c>
      <c r="AN35" s="13">
        <v>0</v>
      </c>
      <c r="AO35" s="1" t="s">
        <v>76</v>
      </c>
      <c r="AP35" s="5">
        <v>1</v>
      </c>
      <c r="AQ35" s="13">
        <v>0</v>
      </c>
      <c r="AR35" s="1" t="s">
        <v>76</v>
      </c>
      <c r="AS35" s="5">
        <v>1</v>
      </c>
      <c r="AT35" s="13">
        <v>0</v>
      </c>
      <c r="AU35" s="1" t="s">
        <v>76</v>
      </c>
      <c r="AV35" s="5">
        <v>1</v>
      </c>
      <c r="AW35" s="13">
        <v>0</v>
      </c>
      <c r="AX35" s="1" t="s">
        <v>76</v>
      </c>
      <c r="AY35" s="5">
        <v>1</v>
      </c>
      <c r="AZ35" s="13">
        <v>0</v>
      </c>
      <c r="BA35" s="1" t="s">
        <v>76</v>
      </c>
      <c r="BB35" s="5">
        <v>1</v>
      </c>
      <c r="BC35" s="13">
        <v>0</v>
      </c>
      <c r="BD35" s="1" t="s">
        <v>76</v>
      </c>
      <c r="BE35" s="5">
        <v>1</v>
      </c>
      <c r="BF35" s="13">
        <v>0</v>
      </c>
      <c r="BG35" s="1" t="s">
        <v>76</v>
      </c>
      <c r="BH35" s="5">
        <v>1</v>
      </c>
      <c r="BI35" s="13">
        <v>0</v>
      </c>
    </row>
    <row r="36" spans="1:61" x14ac:dyDescent="0.15">
      <c r="A36" s="1" t="s">
        <v>22</v>
      </c>
      <c r="B36" s="1" t="s">
        <v>76</v>
      </c>
      <c r="C36" s="5">
        <v>1</v>
      </c>
      <c r="D36" s="13">
        <v>0</v>
      </c>
      <c r="E36" s="1" t="s">
        <v>76</v>
      </c>
      <c r="F36" s="5">
        <v>1</v>
      </c>
      <c r="G36" s="13">
        <v>0</v>
      </c>
      <c r="H36" s="1" t="s">
        <v>76</v>
      </c>
      <c r="I36" s="5">
        <v>1</v>
      </c>
      <c r="J36" s="13">
        <v>0</v>
      </c>
      <c r="K36" s="1" t="s">
        <v>76</v>
      </c>
      <c r="L36" s="5">
        <v>1</v>
      </c>
      <c r="M36" s="13">
        <v>0</v>
      </c>
      <c r="N36" s="1" t="s">
        <v>76</v>
      </c>
      <c r="O36" s="5">
        <v>1</v>
      </c>
      <c r="P36" s="13">
        <v>0</v>
      </c>
      <c r="Q36" s="1" t="s">
        <v>76</v>
      </c>
      <c r="R36" s="5">
        <v>1</v>
      </c>
      <c r="S36" s="13">
        <v>0</v>
      </c>
      <c r="T36" s="1" t="s">
        <v>76</v>
      </c>
      <c r="U36" s="5">
        <v>1</v>
      </c>
      <c r="V36" s="13">
        <v>0</v>
      </c>
      <c r="W36" s="1" t="s">
        <v>76</v>
      </c>
      <c r="X36" s="5">
        <v>1</v>
      </c>
      <c r="Y36" s="13">
        <v>0</v>
      </c>
      <c r="Z36" s="1" t="s">
        <v>76</v>
      </c>
      <c r="AA36" s="5">
        <v>1</v>
      </c>
      <c r="AB36" s="13">
        <v>0</v>
      </c>
      <c r="AC36" s="1" t="s">
        <v>76</v>
      </c>
      <c r="AD36" s="5">
        <v>1</v>
      </c>
      <c r="AE36" s="13">
        <v>0</v>
      </c>
      <c r="AF36" s="1" t="s">
        <v>76</v>
      </c>
      <c r="AG36" s="5">
        <v>1</v>
      </c>
      <c r="AH36" s="13">
        <v>0</v>
      </c>
      <c r="AI36" s="1" t="s">
        <v>76</v>
      </c>
      <c r="AJ36" s="5">
        <v>1</v>
      </c>
      <c r="AK36" s="13">
        <v>0</v>
      </c>
      <c r="AL36" s="1" t="s">
        <v>76</v>
      </c>
      <c r="AM36" s="5">
        <v>1</v>
      </c>
      <c r="AN36" s="13">
        <v>0</v>
      </c>
      <c r="AO36" s="1" t="s">
        <v>76</v>
      </c>
      <c r="AP36" s="5">
        <v>1</v>
      </c>
      <c r="AQ36" s="13">
        <v>0</v>
      </c>
      <c r="AR36" s="1" t="s">
        <v>76</v>
      </c>
      <c r="AS36" s="5">
        <v>1</v>
      </c>
      <c r="AT36" s="13">
        <v>0</v>
      </c>
      <c r="AU36" s="1" t="s">
        <v>76</v>
      </c>
      <c r="AV36" s="5">
        <v>1</v>
      </c>
      <c r="AW36" s="13">
        <v>0</v>
      </c>
      <c r="AX36" s="1" t="s">
        <v>76</v>
      </c>
      <c r="AY36" s="5">
        <v>1</v>
      </c>
      <c r="AZ36" s="13">
        <v>0</v>
      </c>
      <c r="BA36" s="1" t="s">
        <v>76</v>
      </c>
      <c r="BB36" s="5">
        <v>1</v>
      </c>
      <c r="BC36" s="13">
        <v>0</v>
      </c>
      <c r="BD36" s="1" t="s">
        <v>76</v>
      </c>
      <c r="BE36" s="5">
        <v>1</v>
      </c>
      <c r="BF36" s="13">
        <v>0</v>
      </c>
      <c r="BG36" s="1" t="s">
        <v>76</v>
      </c>
      <c r="BH36" s="5">
        <v>1</v>
      </c>
      <c r="BI36" s="13">
        <v>0</v>
      </c>
    </row>
    <row r="37" spans="1:61" x14ac:dyDescent="0.15">
      <c r="A37" s="1" t="s">
        <v>42</v>
      </c>
      <c r="B37" s="1" t="s">
        <v>76</v>
      </c>
      <c r="C37" s="5">
        <v>1</v>
      </c>
      <c r="D37" s="13">
        <v>0</v>
      </c>
      <c r="E37" s="1" t="s">
        <v>76</v>
      </c>
      <c r="F37" s="5">
        <v>1</v>
      </c>
      <c r="G37" s="13">
        <v>0</v>
      </c>
      <c r="H37" s="1" t="s">
        <v>76</v>
      </c>
      <c r="I37" s="5">
        <v>1</v>
      </c>
      <c r="J37" s="13">
        <v>0</v>
      </c>
      <c r="K37" s="1" t="s">
        <v>76</v>
      </c>
      <c r="L37" s="5">
        <v>1</v>
      </c>
      <c r="M37" s="13">
        <v>0</v>
      </c>
      <c r="N37" s="1" t="s">
        <v>76</v>
      </c>
      <c r="O37" s="5">
        <v>1</v>
      </c>
      <c r="P37" s="13">
        <v>0</v>
      </c>
      <c r="Q37" s="1" t="s">
        <v>76</v>
      </c>
      <c r="R37" s="5">
        <v>1</v>
      </c>
      <c r="S37" s="13">
        <v>0</v>
      </c>
      <c r="T37" s="1" t="s">
        <v>76</v>
      </c>
      <c r="U37" s="5">
        <v>1</v>
      </c>
      <c r="V37" s="13">
        <v>0</v>
      </c>
      <c r="W37" s="1" t="s">
        <v>76</v>
      </c>
      <c r="X37" s="5">
        <v>1</v>
      </c>
      <c r="Y37" s="13">
        <v>0</v>
      </c>
      <c r="Z37" s="1" t="s">
        <v>76</v>
      </c>
      <c r="AA37" s="5">
        <v>1</v>
      </c>
      <c r="AB37" s="13">
        <v>0</v>
      </c>
      <c r="AC37" s="1" t="s">
        <v>76</v>
      </c>
      <c r="AD37" s="5">
        <v>1</v>
      </c>
      <c r="AE37" s="13">
        <v>0</v>
      </c>
      <c r="AF37" s="1" t="s">
        <v>76</v>
      </c>
      <c r="AG37" s="5">
        <v>1</v>
      </c>
      <c r="AH37" s="13">
        <v>0</v>
      </c>
      <c r="AI37" s="1" t="s">
        <v>76</v>
      </c>
      <c r="AJ37" s="5">
        <v>1</v>
      </c>
      <c r="AK37" s="13">
        <v>0</v>
      </c>
      <c r="AL37" s="1" t="s">
        <v>76</v>
      </c>
      <c r="AM37" s="5">
        <v>1</v>
      </c>
      <c r="AN37" s="13">
        <v>0</v>
      </c>
      <c r="AO37" s="1" t="s">
        <v>76</v>
      </c>
      <c r="AP37" s="5">
        <v>1</v>
      </c>
      <c r="AQ37" s="13">
        <v>0</v>
      </c>
      <c r="AR37" s="1" t="s">
        <v>76</v>
      </c>
      <c r="AS37" s="5">
        <v>1</v>
      </c>
      <c r="AT37" s="13">
        <v>0</v>
      </c>
      <c r="AU37" s="1" t="s">
        <v>76</v>
      </c>
      <c r="AV37" s="5">
        <v>1</v>
      </c>
      <c r="AW37" s="13">
        <v>0</v>
      </c>
      <c r="AX37" s="1" t="s">
        <v>76</v>
      </c>
      <c r="AY37" s="5">
        <v>1</v>
      </c>
      <c r="AZ37" s="13">
        <v>0</v>
      </c>
      <c r="BA37" s="1" t="s">
        <v>76</v>
      </c>
      <c r="BB37" s="5">
        <v>1</v>
      </c>
      <c r="BC37" s="13">
        <v>0</v>
      </c>
      <c r="BD37" s="1" t="s">
        <v>76</v>
      </c>
      <c r="BE37" s="5">
        <v>1</v>
      </c>
      <c r="BF37" s="13">
        <v>0</v>
      </c>
      <c r="BG37" s="1" t="s">
        <v>76</v>
      </c>
      <c r="BH37" s="5">
        <v>1</v>
      </c>
      <c r="BI37" s="13">
        <v>0</v>
      </c>
    </row>
    <row r="38" spans="1:61" x14ac:dyDescent="0.15">
      <c r="A38" s="1" t="s">
        <v>50</v>
      </c>
      <c r="B38" s="1" t="s">
        <v>76</v>
      </c>
      <c r="C38" s="5">
        <v>1</v>
      </c>
      <c r="D38" s="13">
        <v>0</v>
      </c>
      <c r="E38" s="1" t="s">
        <v>76</v>
      </c>
      <c r="F38" s="5">
        <v>1</v>
      </c>
      <c r="G38" s="13">
        <v>0</v>
      </c>
      <c r="H38" s="1" t="s">
        <v>76</v>
      </c>
      <c r="I38" s="5">
        <v>1</v>
      </c>
      <c r="J38" s="13">
        <v>0</v>
      </c>
      <c r="K38" s="1" t="s">
        <v>76</v>
      </c>
      <c r="L38" s="5">
        <v>1</v>
      </c>
      <c r="M38" s="13">
        <v>0</v>
      </c>
      <c r="N38" s="1" t="s">
        <v>76</v>
      </c>
      <c r="O38" s="5">
        <v>1</v>
      </c>
      <c r="P38" s="13">
        <v>0</v>
      </c>
      <c r="Q38" s="1" t="s">
        <v>76</v>
      </c>
      <c r="R38" s="5">
        <v>1</v>
      </c>
      <c r="S38" s="13">
        <v>0</v>
      </c>
      <c r="T38" s="1" t="s">
        <v>76</v>
      </c>
      <c r="U38" s="5">
        <v>1</v>
      </c>
      <c r="V38" s="13">
        <v>0</v>
      </c>
      <c r="W38" s="1" t="s">
        <v>76</v>
      </c>
      <c r="X38" s="5">
        <v>1</v>
      </c>
      <c r="Y38" s="13">
        <v>0</v>
      </c>
      <c r="Z38" s="1" t="s">
        <v>76</v>
      </c>
      <c r="AA38" s="5">
        <v>1</v>
      </c>
      <c r="AB38" s="13">
        <v>0</v>
      </c>
      <c r="AC38" s="1" t="s">
        <v>76</v>
      </c>
      <c r="AD38" s="5">
        <v>1</v>
      </c>
      <c r="AE38" s="13">
        <v>0</v>
      </c>
      <c r="AF38" s="1" t="s">
        <v>76</v>
      </c>
      <c r="AG38" s="5">
        <v>1</v>
      </c>
      <c r="AH38" s="13">
        <v>0</v>
      </c>
      <c r="AI38" s="1" t="s">
        <v>76</v>
      </c>
      <c r="AJ38" s="5">
        <v>1</v>
      </c>
      <c r="AK38" s="13">
        <v>0</v>
      </c>
      <c r="AL38" s="1" t="s">
        <v>76</v>
      </c>
      <c r="AM38" s="5">
        <v>1</v>
      </c>
      <c r="AN38" s="13">
        <v>0</v>
      </c>
      <c r="AO38" s="1" t="s">
        <v>76</v>
      </c>
      <c r="AP38" s="5">
        <v>1</v>
      </c>
      <c r="AQ38" s="13">
        <v>0</v>
      </c>
      <c r="AR38" s="1" t="s">
        <v>76</v>
      </c>
      <c r="AS38" s="5">
        <v>1</v>
      </c>
      <c r="AT38" s="13">
        <v>0</v>
      </c>
      <c r="AU38" s="1" t="s">
        <v>76</v>
      </c>
      <c r="AV38" s="5">
        <v>1</v>
      </c>
      <c r="AW38" s="13">
        <v>0</v>
      </c>
      <c r="AX38" s="1" t="s">
        <v>76</v>
      </c>
      <c r="AY38" s="5">
        <v>1</v>
      </c>
      <c r="AZ38" s="13">
        <v>0</v>
      </c>
      <c r="BA38" s="1" t="s">
        <v>76</v>
      </c>
      <c r="BB38" s="5">
        <v>1</v>
      </c>
      <c r="BC38" s="13">
        <v>0</v>
      </c>
      <c r="BD38" s="1" t="s">
        <v>76</v>
      </c>
      <c r="BE38" s="5">
        <v>1</v>
      </c>
      <c r="BF38" s="13">
        <v>0</v>
      </c>
      <c r="BG38" s="1" t="s">
        <v>76</v>
      </c>
      <c r="BH38" s="5">
        <v>1</v>
      </c>
      <c r="BI38" s="13">
        <v>0</v>
      </c>
    </row>
    <row r="39" spans="1:61" x14ac:dyDescent="0.15">
      <c r="A39" s="1" t="s">
        <v>4</v>
      </c>
      <c r="B39" s="1" t="s">
        <v>76</v>
      </c>
      <c r="C39" s="5">
        <v>1</v>
      </c>
      <c r="D39" s="13">
        <v>0</v>
      </c>
      <c r="E39" s="1" t="s">
        <v>76</v>
      </c>
      <c r="F39" s="5">
        <v>1</v>
      </c>
      <c r="G39" s="13">
        <v>0</v>
      </c>
      <c r="H39" s="1" t="s">
        <v>76</v>
      </c>
      <c r="I39" s="5">
        <v>1</v>
      </c>
      <c r="J39" s="13">
        <v>0</v>
      </c>
      <c r="K39" s="1" t="s">
        <v>76</v>
      </c>
      <c r="L39" s="5">
        <v>1</v>
      </c>
      <c r="M39" s="13">
        <v>0</v>
      </c>
      <c r="N39" s="1" t="s">
        <v>76</v>
      </c>
      <c r="O39" s="5">
        <v>1</v>
      </c>
      <c r="P39" s="13">
        <v>0</v>
      </c>
      <c r="Q39" s="1" t="s">
        <v>76</v>
      </c>
      <c r="R39" s="5">
        <v>1</v>
      </c>
      <c r="S39" s="13">
        <v>0</v>
      </c>
      <c r="T39" s="1" t="s">
        <v>76</v>
      </c>
      <c r="U39" s="5">
        <v>1</v>
      </c>
      <c r="V39" s="13">
        <v>0</v>
      </c>
      <c r="W39" s="1" t="s">
        <v>76</v>
      </c>
      <c r="X39" s="5">
        <v>1</v>
      </c>
      <c r="Y39" s="13">
        <v>0</v>
      </c>
      <c r="Z39" s="1" t="s">
        <v>76</v>
      </c>
      <c r="AA39" s="5">
        <v>1</v>
      </c>
      <c r="AB39" s="13">
        <v>0</v>
      </c>
      <c r="AC39" s="1" t="s">
        <v>76</v>
      </c>
      <c r="AD39" s="5">
        <v>1</v>
      </c>
      <c r="AE39" s="13">
        <v>0</v>
      </c>
      <c r="AF39" s="1" t="s">
        <v>76</v>
      </c>
      <c r="AG39" s="5">
        <v>1</v>
      </c>
      <c r="AH39" s="13">
        <v>0</v>
      </c>
      <c r="AI39" s="1" t="s">
        <v>76</v>
      </c>
      <c r="AJ39" s="5">
        <v>1</v>
      </c>
      <c r="AK39" s="13">
        <v>0</v>
      </c>
      <c r="AL39" s="1" t="s">
        <v>76</v>
      </c>
      <c r="AM39" s="5">
        <v>1</v>
      </c>
      <c r="AN39" s="13">
        <v>0</v>
      </c>
      <c r="AO39" s="1" t="s">
        <v>76</v>
      </c>
      <c r="AP39" s="5">
        <v>1</v>
      </c>
      <c r="AQ39" s="13">
        <v>0</v>
      </c>
      <c r="AR39" s="1" t="s">
        <v>76</v>
      </c>
      <c r="AS39" s="5">
        <v>1</v>
      </c>
      <c r="AT39" s="13">
        <v>0</v>
      </c>
      <c r="AU39" s="1" t="s">
        <v>76</v>
      </c>
      <c r="AV39" s="5">
        <v>1</v>
      </c>
      <c r="AW39" s="13">
        <v>0</v>
      </c>
      <c r="AX39" s="1" t="s">
        <v>76</v>
      </c>
      <c r="AY39" s="5">
        <v>1</v>
      </c>
      <c r="AZ39" s="13">
        <v>0</v>
      </c>
      <c r="BA39" s="1" t="s">
        <v>76</v>
      </c>
      <c r="BB39" s="5">
        <v>1</v>
      </c>
      <c r="BC39" s="13">
        <v>0</v>
      </c>
      <c r="BD39" s="1" t="s">
        <v>76</v>
      </c>
      <c r="BE39" s="5">
        <v>1</v>
      </c>
      <c r="BF39" s="13">
        <v>0</v>
      </c>
      <c r="BG39" s="1" t="s">
        <v>76</v>
      </c>
      <c r="BH39" s="5">
        <v>1</v>
      </c>
      <c r="BI39" s="13">
        <v>0</v>
      </c>
    </row>
    <row r="40" spans="1:61" x14ac:dyDescent="0.15">
      <c r="A40" s="1" t="s">
        <v>26</v>
      </c>
      <c r="B40" s="1" t="s">
        <v>76</v>
      </c>
      <c r="C40" s="5">
        <v>1</v>
      </c>
      <c r="D40" s="13">
        <v>0</v>
      </c>
      <c r="E40" s="1" t="s">
        <v>76</v>
      </c>
      <c r="F40" s="5">
        <v>1</v>
      </c>
      <c r="G40" s="13">
        <v>0</v>
      </c>
      <c r="H40" s="1" t="s">
        <v>76</v>
      </c>
      <c r="I40" s="5">
        <v>1</v>
      </c>
      <c r="J40" s="13">
        <v>0</v>
      </c>
      <c r="K40" s="1" t="s">
        <v>76</v>
      </c>
      <c r="L40" s="5">
        <v>1</v>
      </c>
      <c r="M40" s="13">
        <v>0</v>
      </c>
      <c r="N40" s="1" t="s">
        <v>76</v>
      </c>
      <c r="O40" s="5">
        <v>1</v>
      </c>
      <c r="P40" s="13">
        <v>0</v>
      </c>
      <c r="Q40" s="1" t="s">
        <v>76</v>
      </c>
      <c r="R40" s="5">
        <v>1</v>
      </c>
      <c r="S40" s="13">
        <v>0</v>
      </c>
      <c r="T40" s="1" t="s">
        <v>76</v>
      </c>
      <c r="U40" s="5">
        <v>1</v>
      </c>
      <c r="V40" s="13">
        <v>0</v>
      </c>
      <c r="W40" s="1" t="s">
        <v>76</v>
      </c>
      <c r="X40" s="5">
        <v>1</v>
      </c>
      <c r="Y40" s="13">
        <v>0</v>
      </c>
      <c r="Z40" s="1" t="s">
        <v>76</v>
      </c>
      <c r="AA40" s="5">
        <v>1</v>
      </c>
      <c r="AB40" s="13">
        <v>0</v>
      </c>
      <c r="AC40" s="1" t="s">
        <v>76</v>
      </c>
      <c r="AD40" s="5">
        <v>1</v>
      </c>
      <c r="AE40" s="13">
        <v>0</v>
      </c>
      <c r="AF40" s="1" t="s">
        <v>76</v>
      </c>
      <c r="AG40" s="5">
        <v>1</v>
      </c>
      <c r="AH40" s="13">
        <v>0</v>
      </c>
      <c r="AI40" s="1" t="s">
        <v>76</v>
      </c>
      <c r="AJ40" s="5">
        <v>1</v>
      </c>
      <c r="AK40" s="13">
        <v>0</v>
      </c>
      <c r="AL40" s="1" t="s">
        <v>76</v>
      </c>
      <c r="AM40" s="5">
        <v>1</v>
      </c>
      <c r="AN40" s="13">
        <v>0</v>
      </c>
      <c r="AO40" s="1" t="s">
        <v>76</v>
      </c>
      <c r="AP40" s="5">
        <v>1</v>
      </c>
      <c r="AQ40" s="13">
        <v>0</v>
      </c>
      <c r="AR40" s="1" t="s">
        <v>76</v>
      </c>
      <c r="AS40" s="5">
        <v>1</v>
      </c>
      <c r="AT40" s="13">
        <v>0</v>
      </c>
      <c r="AU40" s="1" t="s">
        <v>76</v>
      </c>
      <c r="AV40" s="5">
        <v>1</v>
      </c>
      <c r="AW40" s="13">
        <v>0</v>
      </c>
      <c r="AX40" s="1" t="s">
        <v>76</v>
      </c>
      <c r="AY40" s="5">
        <v>1</v>
      </c>
      <c r="AZ40" s="13">
        <v>0</v>
      </c>
      <c r="BA40" s="1" t="s">
        <v>76</v>
      </c>
      <c r="BB40" s="5">
        <v>1</v>
      </c>
      <c r="BC40" s="13">
        <v>0</v>
      </c>
      <c r="BD40" s="1" t="s">
        <v>76</v>
      </c>
      <c r="BE40" s="5">
        <v>1</v>
      </c>
      <c r="BF40" s="13">
        <v>0</v>
      </c>
      <c r="BG40" s="1" t="s">
        <v>76</v>
      </c>
      <c r="BH40" s="5">
        <v>1</v>
      </c>
      <c r="BI40" s="13">
        <v>0</v>
      </c>
    </row>
    <row r="41" spans="1:61" x14ac:dyDescent="0.15">
      <c r="A41" s="1" t="s">
        <v>49</v>
      </c>
      <c r="B41" s="1" t="s">
        <v>76</v>
      </c>
      <c r="C41" s="5">
        <v>1</v>
      </c>
      <c r="D41" s="13">
        <v>0</v>
      </c>
      <c r="E41" s="1" t="s">
        <v>76</v>
      </c>
      <c r="F41" s="5">
        <v>1</v>
      </c>
      <c r="G41" s="13">
        <v>0</v>
      </c>
      <c r="H41" s="1" t="s">
        <v>76</v>
      </c>
      <c r="I41" s="5">
        <v>1</v>
      </c>
      <c r="J41" s="13">
        <v>0</v>
      </c>
      <c r="K41" s="1" t="s">
        <v>76</v>
      </c>
      <c r="L41" s="5">
        <v>1</v>
      </c>
      <c r="M41" s="13">
        <v>0</v>
      </c>
      <c r="N41" s="1" t="s">
        <v>76</v>
      </c>
      <c r="O41" s="5">
        <v>1</v>
      </c>
      <c r="P41" s="13">
        <v>0</v>
      </c>
      <c r="Q41" s="1" t="s">
        <v>76</v>
      </c>
      <c r="R41" s="5">
        <v>1</v>
      </c>
      <c r="S41" s="13">
        <v>0</v>
      </c>
      <c r="T41" s="1" t="s">
        <v>76</v>
      </c>
      <c r="U41" s="5">
        <v>1</v>
      </c>
      <c r="V41" s="13">
        <v>0</v>
      </c>
      <c r="W41" s="1" t="s">
        <v>76</v>
      </c>
      <c r="X41" s="5">
        <v>1</v>
      </c>
      <c r="Y41" s="13">
        <v>0</v>
      </c>
      <c r="Z41" s="1" t="s">
        <v>76</v>
      </c>
      <c r="AA41" s="5">
        <v>1</v>
      </c>
      <c r="AB41" s="13">
        <v>0</v>
      </c>
      <c r="AC41" s="1" t="s">
        <v>76</v>
      </c>
      <c r="AD41" s="5">
        <v>1</v>
      </c>
      <c r="AE41" s="13">
        <v>0</v>
      </c>
      <c r="AF41" s="1" t="s">
        <v>76</v>
      </c>
      <c r="AG41" s="5">
        <v>1</v>
      </c>
      <c r="AH41" s="13">
        <v>0</v>
      </c>
      <c r="AI41" s="1" t="s">
        <v>76</v>
      </c>
      <c r="AJ41" s="5">
        <v>1</v>
      </c>
      <c r="AK41" s="13">
        <v>0</v>
      </c>
      <c r="AL41" s="1" t="s">
        <v>76</v>
      </c>
      <c r="AM41" s="5">
        <v>1</v>
      </c>
      <c r="AN41" s="13">
        <v>0</v>
      </c>
      <c r="AO41" s="1" t="s">
        <v>76</v>
      </c>
      <c r="AP41" s="5">
        <v>1</v>
      </c>
      <c r="AQ41" s="13">
        <v>0</v>
      </c>
      <c r="AR41" s="1" t="s">
        <v>76</v>
      </c>
      <c r="AS41" s="5">
        <v>1</v>
      </c>
      <c r="AT41" s="13">
        <v>0</v>
      </c>
      <c r="AU41" s="1" t="s">
        <v>76</v>
      </c>
      <c r="AV41" s="5">
        <v>1</v>
      </c>
      <c r="AW41" s="13">
        <v>0</v>
      </c>
      <c r="AX41" s="1" t="s">
        <v>76</v>
      </c>
      <c r="AY41" s="5">
        <v>1</v>
      </c>
      <c r="AZ41" s="13">
        <v>0</v>
      </c>
      <c r="BA41" s="1" t="s">
        <v>76</v>
      </c>
      <c r="BB41" s="5">
        <v>1</v>
      </c>
      <c r="BC41" s="13">
        <v>0</v>
      </c>
      <c r="BD41" s="1" t="s">
        <v>76</v>
      </c>
      <c r="BE41" s="5">
        <v>1</v>
      </c>
      <c r="BF41" s="13">
        <v>0</v>
      </c>
      <c r="BG41" s="1" t="s">
        <v>76</v>
      </c>
      <c r="BH41" s="5">
        <v>1</v>
      </c>
      <c r="BI41" s="13">
        <v>0</v>
      </c>
    </row>
    <row r="42" spans="1:61" x14ac:dyDescent="0.15">
      <c r="A42" s="1" t="s">
        <v>44</v>
      </c>
      <c r="B42" s="1" t="s">
        <v>76</v>
      </c>
      <c r="C42" s="5">
        <v>1</v>
      </c>
      <c r="D42" s="13">
        <v>0</v>
      </c>
      <c r="E42" s="1" t="s">
        <v>76</v>
      </c>
      <c r="F42" s="5">
        <v>1</v>
      </c>
      <c r="G42" s="13">
        <v>0</v>
      </c>
      <c r="H42" s="1" t="s">
        <v>76</v>
      </c>
      <c r="I42" s="5">
        <v>1</v>
      </c>
      <c r="J42" s="13">
        <v>0</v>
      </c>
      <c r="K42" s="1" t="s">
        <v>76</v>
      </c>
      <c r="L42" s="5">
        <v>1</v>
      </c>
      <c r="M42" s="13">
        <v>0</v>
      </c>
      <c r="N42" s="1" t="s">
        <v>76</v>
      </c>
      <c r="O42" s="5">
        <v>1</v>
      </c>
      <c r="P42" s="13">
        <v>0</v>
      </c>
      <c r="Q42" s="1" t="s">
        <v>76</v>
      </c>
      <c r="R42" s="5">
        <v>1</v>
      </c>
      <c r="S42" s="13">
        <v>0</v>
      </c>
      <c r="T42" s="1" t="s">
        <v>76</v>
      </c>
      <c r="U42" s="5">
        <v>1</v>
      </c>
      <c r="V42" s="13">
        <v>0</v>
      </c>
      <c r="W42" s="1" t="s">
        <v>76</v>
      </c>
      <c r="X42" s="5">
        <v>1</v>
      </c>
      <c r="Y42" s="13">
        <v>0</v>
      </c>
      <c r="Z42" s="1" t="s">
        <v>76</v>
      </c>
      <c r="AA42" s="5">
        <v>1</v>
      </c>
      <c r="AB42" s="13">
        <v>0</v>
      </c>
      <c r="AC42" s="1" t="s">
        <v>76</v>
      </c>
      <c r="AD42" s="5">
        <v>1</v>
      </c>
      <c r="AE42" s="13">
        <v>0</v>
      </c>
      <c r="AF42" s="1" t="s">
        <v>76</v>
      </c>
      <c r="AG42" s="5">
        <v>1</v>
      </c>
      <c r="AH42" s="13">
        <v>0</v>
      </c>
      <c r="AI42" s="1" t="s">
        <v>76</v>
      </c>
      <c r="AJ42" s="5">
        <v>1</v>
      </c>
      <c r="AK42" s="13">
        <v>0</v>
      </c>
      <c r="AL42" s="1" t="s">
        <v>76</v>
      </c>
      <c r="AM42" s="5">
        <v>1</v>
      </c>
      <c r="AN42" s="13">
        <v>0</v>
      </c>
      <c r="AO42" s="1" t="s">
        <v>76</v>
      </c>
      <c r="AP42" s="5">
        <v>1</v>
      </c>
      <c r="AQ42" s="13">
        <v>0</v>
      </c>
      <c r="AR42" s="1" t="s">
        <v>76</v>
      </c>
      <c r="AS42" s="5">
        <v>1</v>
      </c>
      <c r="AT42" s="13">
        <v>0</v>
      </c>
      <c r="AU42" s="1" t="s">
        <v>76</v>
      </c>
      <c r="AV42" s="5">
        <v>1</v>
      </c>
      <c r="AW42" s="13">
        <v>0</v>
      </c>
      <c r="AX42" s="1" t="s">
        <v>76</v>
      </c>
      <c r="AY42" s="5">
        <v>1</v>
      </c>
      <c r="AZ42" s="13">
        <v>0</v>
      </c>
      <c r="BA42" s="1" t="s">
        <v>76</v>
      </c>
      <c r="BB42" s="5">
        <v>1</v>
      </c>
      <c r="BC42" s="13">
        <v>0</v>
      </c>
      <c r="BD42" s="1" t="s">
        <v>76</v>
      </c>
      <c r="BE42" s="5">
        <v>1</v>
      </c>
      <c r="BF42" s="13">
        <v>0</v>
      </c>
      <c r="BG42" s="1" t="s">
        <v>76</v>
      </c>
      <c r="BH42" s="5">
        <v>1</v>
      </c>
      <c r="BI42" s="13">
        <v>0</v>
      </c>
    </row>
    <row r="43" spans="1:61" x14ac:dyDescent="0.15">
      <c r="A43" s="1" t="s">
        <v>14</v>
      </c>
      <c r="B43" s="1" t="s">
        <v>76</v>
      </c>
      <c r="C43" s="5">
        <v>1</v>
      </c>
      <c r="D43" s="13">
        <v>0</v>
      </c>
      <c r="E43" s="1" t="s">
        <v>76</v>
      </c>
      <c r="F43" s="5">
        <v>1</v>
      </c>
      <c r="G43" s="13">
        <v>0</v>
      </c>
      <c r="H43" s="1" t="s">
        <v>76</v>
      </c>
      <c r="I43" s="5">
        <v>1</v>
      </c>
      <c r="J43" s="13">
        <v>0</v>
      </c>
      <c r="K43" s="1" t="s">
        <v>76</v>
      </c>
      <c r="L43" s="5">
        <v>1</v>
      </c>
      <c r="M43" s="13">
        <v>0</v>
      </c>
      <c r="N43" s="1" t="s">
        <v>76</v>
      </c>
      <c r="O43" s="5">
        <v>1</v>
      </c>
      <c r="P43" s="13">
        <v>0</v>
      </c>
      <c r="Q43" s="1" t="s">
        <v>76</v>
      </c>
      <c r="R43" s="5">
        <v>1</v>
      </c>
      <c r="S43" s="13">
        <v>0</v>
      </c>
      <c r="T43" s="1" t="s">
        <v>76</v>
      </c>
      <c r="U43" s="5">
        <v>1</v>
      </c>
      <c r="V43" s="13">
        <v>0</v>
      </c>
      <c r="W43" s="1" t="s">
        <v>76</v>
      </c>
      <c r="X43" s="5">
        <v>1</v>
      </c>
      <c r="Y43" s="13">
        <v>0</v>
      </c>
      <c r="Z43" s="1" t="s">
        <v>76</v>
      </c>
      <c r="AA43" s="5">
        <v>1</v>
      </c>
      <c r="AB43" s="13">
        <v>0</v>
      </c>
      <c r="AC43" s="1" t="s">
        <v>76</v>
      </c>
      <c r="AD43" s="5">
        <v>1</v>
      </c>
      <c r="AE43" s="13">
        <v>0</v>
      </c>
      <c r="AF43" s="1" t="s">
        <v>76</v>
      </c>
      <c r="AG43" s="5">
        <v>1</v>
      </c>
      <c r="AH43" s="13">
        <v>0</v>
      </c>
      <c r="AI43" s="1" t="s">
        <v>76</v>
      </c>
      <c r="AJ43" s="5">
        <v>1</v>
      </c>
      <c r="AK43" s="13">
        <v>0</v>
      </c>
      <c r="AL43" s="1" t="s">
        <v>76</v>
      </c>
      <c r="AM43" s="5">
        <v>1</v>
      </c>
      <c r="AN43" s="13">
        <v>0</v>
      </c>
      <c r="AO43" s="1" t="s">
        <v>76</v>
      </c>
      <c r="AP43" s="5">
        <v>1</v>
      </c>
      <c r="AQ43" s="13">
        <v>0</v>
      </c>
      <c r="AR43" s="1" t="s">
        <v>76</v>
      </c>
      <c r="AS43" s="5">
        <v>1</v>
      </c>
      <c r="AT43" s="13">
        <v>0</v>
      </c>
      <c r="AU43" s="1" t="s">
        <v>76</v>
      </c>
      <c r="AV43" s="5">
        <v>1</v>
      </c>
      <c r="AW43" s="13">
        <v>0</v>
      </c>
      <c r="AX43" s="1" t="s">
        <v>76</v>
      </c>
      <c r="AY43" s="5">
        <v>1</v>
      </c>
      <c r="AZ43" s="13">
        <v>0</v>
      </c>
      <c r="BA43" s="1" t="s">
        <v>76</v>
      </c>
      <c r="BB43" s="5">
        <v>1</v>
      </c>
      <c r="BC43" s="13">
        <v>0</v>
      </c>
      <c r="BD43" s="1" t="s">
        <v>76</v>
      </c>
      <c r="BE43" s="5">
        <v>1</v>
      </c>
      <c r="BF43" s="13">
        <v>0</v>
      </c>
      <c r="BG43" s="1" t="s">
        <v>76</v>
      </c>
      <c r="BH43" s="5">
        <v>1</v>
      </c>
      <c r="BI43" s="13">
        <v>0</v>
      </c>
    </row>
    <row r="44" spans="1:61" x14ac:dyDescent="0.15">
      <c r="A44" s="1" t="s">
        <v>55</v>
      </c>
      <c r="B44" s="1" t="s">
        <v>76</v>
      </c>
      <c r="C44" s="5">
        <v>1</v>
      </c>
      <c r="D44" s="13">
        <v>0</v>
      </c>
      <c r="E44" s="1" t="s">
        <v>76</v>
      </c>
      <c r="F44" s="5">
        <v>1</v>
      </c>
      <c r="G44" s="13">
        <v>0</v>
      </c>
      <c r="H44" s="1" t="s">
        <v>76</v>
      </c>
      <c r="I44" s="5">
        <v>1</v>
      </c>
      <c r="J44" s="13">
        <v>0</v>
      </c>
      <c r="K44" s="1" t="s">
        <v>76</v>
      </c>
      <c r="L44" s="5">
        <v>1</v>
      </c>
      <c r="M44" s="13">
        <v>0</v>
      </c>
      <c r="N44" s="1" t="s">
        <v>76</v>
      </c>
      <c r="O44" s="5">
        <v>1</v>
      </c>
      <c r="P44" s="13">
        <v>0</v>
      </c>
      <c r="Q44" s="1" t="s">
        <v>76</v>
      </c>
      <c r="R44" s="5">
        <v>1</v>
      </c>
      <c r="S44" s="13">
        <v>0</v>
      </c>
      <c r="T44" s="1" t="s">
        <v>76</v>
      </c>
      <c r="U44" s="5">
        <v>1</v>
      </c>
      <c r="V44" s="13">
        <v>0</v>
      </c>
      <c r="W44" s="1" t="s">
        <v>76</v>
      </c>
      <c r="X44" s="5">
        <v>1</v>
      </c>
      <c r="Y44" s="13">
        <v>0</v>
      </c>
      <c r="Z44" s="1" t="s">
        <v>76</v>
      </c>
      <c r="AA44" s="5">
        <v>1</v>
      </c>
      <c r="AB44" s="13">
        <v>0</v>
      </c>
      <c r="AC44" s="1" t="s">
        <v>76</v>
      </c>
      <c r="AD44" s="5">
        <v>1</v>
      </c>
      <c r="AE44" s="13">
        <v>0</v>
      </c>
      <c r="AF44" s="1" t="s">
        <v>76</v>
      </c>
      <c r="AG44" s="5">
        <v>1</v>
      </c>
      <c r="AH44" s="13">
        <v>0</v>
      </c>
      <c r="AI44" s="1" t="s">
        <v>76</v>
      </c>
      <c r="AJ44" s="5">
        <v>1</v>
      </c>
      <c r="AK44" s="13">
        <v>0</v>
      </c>
      <c r="AL44" s="1" t="s">
        <v>76</v>
      </c>
      <c r="AM44" s="5">
        <v>1</v>
      </c>
      <c r="AN44" s="13">
        <v>0</v>
      </c>
      <c r="AO44" s="1" t="s">
        <v>76</v>
      </c>
      <c r="AP44" s="5">
        <v>1</v>
      </c>
      <c r="AQ44" s="13">
        <v>0</v>
      </c>
      <c r="AR44" s="1" t="s">
        <v>76</v>
      </c>
      <c r="AS44" s="5">
        <v>1</v>
      </c>
      <c r="AT44" s="13">
        <v>0</v>
      </c>
      <c r="AU44" s="1" t="s">
        <v>76</v>
      </c>
      <c r="AV44" s="5">
        <v>1</v>
      </c>
      <c r="AW44" s="13">
        <v>0</v>
      </c>
      <c r="AX44" s="1" t="s">
        <v>76</v>
      </c>
      <c r="AY44" s="5">
        <v>1</v>
      </c>
      <c r="AZ44" s="13">
        <v>0</v>
      </c>
      <c r="BA44" s="1" t="s">
        <v>76</v>
      </c>
      <c r="BB44" s="5">
        <v>1</v>
      </c>
      <c r="BC44" s="13">
        <v>0</v>
      </c>
      <c r="BD44" s="1" t="s">
        <v>76</v>
      </c>
      <c r="BE44" s="5">
        <v>1</v>
      </c>
      <c r="BF44" s="13">
        <v>0</v>
      </c>
      <c r="BG44" s="1" t="s">
        <v>76</v>
      </c>
      <c r="BH44" s="5">
        <v>1</v>
      </c>
      <c r="BI44" s="13">
        <v>0</v>
      </c>
    </row>
    <row r="45" spans="1:61" x14ac:dyDescent="0.15">
      <c r="A45" s="1" t="s">
        <v>35</v>
      </c>
      <c r="B45" s="1" t="s">
        <v>76</v>
      </c>
      <c r="C45" s="5">
        <v>1</v>
      </c>
      <c r="D45" s="13">
        <v>0</v>
      </c>
      <c r="E45" s="1" t="s">
        <v>76</v>
      </c>
      <c r="F45" s="5">
        <v>1</v>
      </c>
      <c r="G45" s="13">
        <v>0</v>
      </c>
      <c r="H45" s="1" t="s">
        <v>76</v>
      </c>
      <c r="I45" s="5">
        <v>1</v>
      </c>
      <c r="J45" s="13">
        <v>0</v>
      </c>
      <c r="K45" s="1" t="s">
        <v>76</v>
      </c>
      <c r="L45" s="5">
        <v>1</v>
      </c>
      <c r="M45" s="13">
        <v>0</v>
      </c>
      <c r="N45" s="1" t="s">
        <v>76</v>
      </c>
      <c r="O45" s="5">
        <v>1</v>
      </c>
      <c r="P45" s="13">
        <v>0</v>
      </c>
      <c r="Q45" s="1" t="s">
        <v>76</v>
      </c>
      <c r="R45" s="5">
        <v>1</v>
      </c>
      <c r="S45" s="13">
        <v>0</v>
      </c>
      <c r="T45" s="1" t="s">
        <v>76</v>
      </c>
      <c r="U45" s="5">
        <v>1</v>
      </c>
      <c r="V45" s="13">
        <v>0</v>
      </c>
      <c r="W45" s="1" t="s">
        <v>76</v>
      </c>
      <c r="X45" s="5">
        <v>1</v>
      </c>
      <c r="Y45" s="13">
        <v>0</v>
      </c>
      <c r="Z45" s="1" t="s">
        <v>76</v>
      </c>
      <c r="AA45" s="5">
        <v>1</v>
      </c>
      <c r="AB45" s="13">
        <v>0</v>
      </c>
      <c r="AC45" s="1" t="s">
        <v>76</v>
      </c>
      <c r="AD45" s="5">
        <v>1</v>
      </c>
      <c r="AE45" s="13">
        <v>0</v>
      </c>
      <c r="AF45" s="1" t="s">
        <v>76</v>
      </c>
      <c r="AG45" s="5">
        <v>1</v>
      </c>
      <c r="AH45" s="13">
        <v>0</v>
      </c>
      <c r="AI45" s="1" t="s">
        <v>76</v>
      </c>
      <c r="AJ45" s="5">
        <v>1</v>
      </c>
      <c r="AK45" s="13">
        <v>0</v>
      </c>
      <c r="AL45" s="1" t="s">
        <v>76</v>
      </c>
      <c r="AM45" s="5">
        <v>1</v>
      </c>
      <c r="AN45" s="13">
        <v>0</v>
      </c>
      <c r="AO45" s="1" t="s">
        <v>76</v>
      </c>
      <c r="AP45" s="5">
        <v>1</v>
      </c>
      <c r="AQ45" s="13">
        <v>0</v>
      </c>
      <c r="AR45" s="1" t="s">
        <v>76</v>
      </c>
      <c r="AS45" s="5">
        <v>1</v>
      </c>
      <c r="AT45" s="13">
        <v>0</v>
      </c>
      <c r="AU45" s="1" t="s">
        <v>76</v>
      </c>
      <c r="AV45" s="5">
        <v>1</v>
      </c>
      <c r="AW45" s="13">
        <v>0</v>
      </c>
      <c r="AX45" s="1" t="s">
        <v>76</v>
      </c>
      <c r="AY45" s="5">
        <v>1</v>
      </c>
      <c r="AZ45" s="13">
        <v>0</v>
      </c>
      <c r="BA45" s="1" t="s">
        <v>76</v>
      </c>
      <c r="BB45" s="5">
        <v>1</v>
      </c>
      <c r="BC45" s="13">
        <v>0</v>
      </c>
      <c r="BD45" s="1" t="s">
        <v>76</v>
      </c>
      <c r="BE45" s="5">
        <v>1</v>
      </c>
      <c r="BF45" s="13">
        <v>0</v>
      </c>
      <c r="BG45" s="1" t="s">
        <v>76</v>
      </c>
      <c r="BH45" s="5">
        <v>1</v>
      </c>
      <c r="BI45" s="13">
        <v>0</v>
      </c>
    </row>
    <row r="46" spans="1:61" x14ac:dyDescent="0.15">
      <c r="A46" s="1" t="s">
        <v>34</v>
      </c>
      <c r="B46" s="1" t="s">
        <v>76</v>
      </c>
      <c r="C46" s="5">
        <v>1</v>
      </c>
      <c r="D46" s="13">
        <v>0</v>
      </c>
      <c r="E46" s="1" t="s">
        <v>76</v>
      </c>
      <c r="F46" s="5">
        <v>1</v>
      </c>
      <c r="G46" s="13">
        <v>0</v>
      </c>
      <c r="H46" s="1" t="s">
        <v>76</v>
      </c>
      <c r="I46" s="5">
        <v>1</v>
      </c>
      <c r="J46" s="13">
        <v>0</v>
      </c>
      <c r="K46" s="1" t="s">
        <v>76</v>
      </c>
      <c r="L46" s="5">
        <v>1</v>
      </c>
      <c r="M46" s="13">
        <v>0</v>
      </c>
      <c r="N46" s="1" t="s">
        <v>76</v>
      </c>
      <c r="O46" s="5">
        <v>1</v>
      </c>
      <c r="P46" s="13">
        <v>0</v>
      </c>
      <c r="Q46" s="1" t="s">
        <v>76</v>
      </c>
      <c r="R46" s="5">
        <v>1</v>
      </c>
      <c r="S46" s="13">
        <v>0</v>
      </c>
      <c r="T46" s="1" t="s">
        <v>76</v>
      </c>
      <c r="U46" s="5">
        <v>1</v>
      </c>
      <c r="V46" s="13">
        <v>0</v>
      </c>
      <c r="W46" s="1" t="s">
        <v>76</v>
      </c>
      <c r="X46" s="5">
        <v>1</v>
      </c>
      <c r="Y46" s="13">
        <v>0</v>
      </c>
      <c r="Z46" s="1" t="s">
        <v>76</v>
      </c>
      <c r="AA46" s="5">
        <v>1</v>
      </c>
      <c r="AB46" s="13">
        <v>0</v>
      </c>
      <c r="AC46" s="1" t="s">
        <v>76</v>
      </c>
      <c r="AD46" s="5">
        <v>1</v>
      </c>
      <c r="AE46" s="13">
        <v>0</v>
      </c>
      <c r="AF46" s="1" t="s">
        <v>76</v>
      </c>
      <c r="AG46" s="5">
        <v>1</v>
      </c>
      <c r="AH46" s="13">
        <v>0</v>
      </c>
      <c r="AI46" s="1" t="s">
        <v>76</v>
      </c>
      <c r="AJ46" s="5">
        <v>1</v>
      </c>
      <c r="AK46" s="13">
        <v>0</v>
      </c>
      <c r="AL46" s="1" t="s">
        <v>76</v>
      </c>
      <c r="AM46" s="5">
        <v>1</v>
      </c>
      <c r="AN46" s="13">
        <v>0</v>
      </c>
      <c r="AO46" s="1" t="s">
        <v>76</v>
      </c>
      <c r="AP46" s="5">
        <v>1</v>
      </c>
      <c r="AQ46" s="13">
        <v>0</v>
      </c>
      <c r="AR46" s="1" t="s">
        <v>76</v>
      </c>
      <c r="AS46" s="5">
        <v>1</v>
      </c>
      <c r="AT46" s="13">
        <v>0</v>
      </c>
      <c r="AU46" s="1" t="s">
        <v>76</v>
      </c>
      <c r="AV46" s="5">
        <v>1</v>
      </c>
      <c r="AW46" s="13">
        <v>0</v>
      </c>
      <c r="AX46" s="1" t="s">
        <v>76</v>
      </c>
      <c r="AY46" s="5">
        <v>1</v>
      </c>
      <c r="AZ46" s="13">
        <v>0</v>
      </c>
      <c r="BA46" s="1" t="s">
        <v>76</v>
      </c>
      <c r="BB46" s="5">
        <v>1</v>
      </c>
      <c r="BC46" s="13">
        <v>0</v>
      </c>
      <c r="BD46" s="1" t="s">
        <v>76</v>
      </c>
      <c r="BE46" s="5">
        <v>1</v>
      </c>
      <c r="BF46" s="13">
        <v>0</v>
      </c>
      <c r="BG46" s="1" t="s">
        <v>76</v>
      </c>
      <c r="BH46" s="5">
        <v>1</v>
      </c>
      <c r="BI46" s="13">
        <v>0</v>
      </c>
    </row>
    <row r="47" spans="1:61" x14ac:dyDescent="0.15">
      <c r="A47" s="1" t="s">
        <v>45</v>
      </c>
      <c r="B47" s="1" t="s">
        <v>76</v>
      </c>
      <c r="C47" s="5">
        <v>1</v>
      </c>
      <c r="D47" s="13">
        <v>0</v>
      </c>
      <c r="E47" s="1" t="s">
        <v>76</v>
      </c>
      <c r="F47" s="5">
        <v>1</v>
      </c>
      <c r="G47" s="13">
        <v>0</v>
      </c>
      <c r="H47" s="1" t="s">
        <v>76</v>
      </c>
      <c r="I47" s="5">
        <v>1</v>
      </c>
      <c r="J47" s="13">
        <v>0</v>
      </c>
      <c r="K47" s="1" t="s">
        <v>76</v>
      </c>
      <c r="L47" s="5">
        <v>1</v>
      </c>
      <c r="M47" s="13">
        <v>0</v>
      </c>
      <c r="N47" s="1" t="s">
        <v>76</v>
      </c>
      <c r="O47" s="5">
        <v>1</v>
      </c>
      <c r="P47" s="13">
        <v>0</v>
      </c>
      <c r="Q47" s="1" t="s">
        <v>76</v>
      </c>
      <c r="R47" s="5">
        <v>1</v>
      </c>
      <c r="S47" s="13">
        <v>0</v>
      </c>
      <c r="T47" s="1" t="s">
        <v>76</v>
      </c>
      <c r="U47" s="5">
        <v>1</v>
      </c>
      <c r="V47" s="13">
        <v>0</v>
      </c>
      <c r="W47" s="1" t="s">
        <v>76</v>
      </c>
      <c r="X47" s="5">
        <v>1</v>
      </c>
      <c r="Y47" s="13">
        <v>0</v>
      </c>
      <c r="Z47" s="1" t="s">
        <v>76</v>
      </c>
      <c r="AA47" s="5">
        <v>1</v>
      </c>
      <c r="AB47" s="13">
        <v>0</v>
      </c>
      <c r="AC47" s="1" t="s">
        <v>76</v>
      </c>
      <c r="AD47" s="5">
        <v>1</v>
      </c>
      <c r="AE47" s="13">
        <v>0</v>
      </c>
      <c r="AF47" s="1" t="s">
        <v>76</v>
      </c>
      <c r="AG47" s="5">
        <v>1</v>
      </c>
      <c r="AH47" s="13">
        <v>0</v>
      </c>
      <c r="AI47" s="1" t="s">
        <v>76</v>
      </c>
      <c r="AJ47" s="5">
        <v>1</v>
      </c>
      <c r="AK47" s="13">
        <v>0</v>
      </c>
      <c r="AL47" s="1" t="s">
        <v>76</v>
      </c>
      <c r="AM47" s="5">
        <v>1</v>
      </c>
      <c r="AN47" s="13">
        <v>0</v>
      </c>
      <c r="AO47" s="1" t="s">
        <v>76</v>
      </c>
      <c r="AP47" s="5">
        <v>1</v>
      </c>
      <c r="AQ47" s="13">
        <v>0</v>
      </c>
      <c r="AR47" s="1" t="s">
        <v>76</v>
      </c>
      <c r="AS47" s="5">
        <v>1</v>
      </c>
      <c r="AT47" s="13">
        <v>0</v>
      </c>
      <c r="AU47" s="1" t="s">
        <v>76</v>
      </c>
      <c r="AV47" s="5">
        <v>1</v>
      </c>
      <c r="AW47" s="13">
        <v>0</v>
      </c>
      <c r="AX47" s="1" t="s">
        <v>76</v>
      </c>
      <c r="AY47" s="5">
        <v>1</v>
      </c>
      <c r="AZ47" s="13">
        <v>0</v>
      </c>
      <c r="BA47" s="1" t="s">
        <v>76</v>
      </c>
      <c r="BB47" s="5">
        <v>1</v>
      </c>
      <c r="BC47" s="13">
        <v>0</v>
      </c>
      <c r="BD47" s="1" t="s">
        <v>76</v>
      </c>
      <c r="BE47" s="5">
        <v>1</v>
      </c>
      <c r="BF47" s="13">
        <v>0</v>
      </c>
      <c r="BG47" s="1" t="s">
        <v>76</v>
      </c>
      <c r="BH47" s="5">
        <v>1</v>
      </c>
      <c r="BI47" s="13">
        <v>0</v>
      </c>
    </row>
    <row r="48" spans="1:61" x14ac:dyDescent="0.15">
      <c r="A48" s="1" t="s">
        <v>46</v>
      </c>
      <c r="B48" s="1" t="s">
        <v>76</v>
      </c>
      <c r="C48" s="5">
        <v>1</v>
      </c>
      <c r="D48" s="13">
        <v>0</v>
      </c>
      <c r="E48" s="1" t="s">
        <v>76</v>
      </c>
      <c r="F48" s="5">
        <v>1</v>
      </c>
      <c r="G48" s="13">
        <v>0</v>
      </c>
      <c r="H48" s="1" t="s">
        <v>76</v>
      </c>
      <c r="I48" s="5">
        <v>1</v>
      </c>
      <c r="J48" s="13">
        <v>0</v>
      </c>
      <c r="K48" s="1" t="s">
        <v>76</v>
      </c>
      <c r="L48" s="5">
        <v>1</v>
      </c>
      <c r="M48" s="13">
        <v>0</v>
      </c>
      <c r="N48" s="1" t="s">
        <v>76</v>
      </c>
      <c r="O48" s="5">
        <v>1</v>
      </c>
      <c r="P48" s="13">
        <v>0</v>
      </c>
      <c r="Q48" s="1" t="s">
        <v>76</v>
      </c>
      <c r="R48" s="5">
        <v>1</v>
      </c>
      <c r="S48" s="13">
        <v>0</v>
      </c>
      <c r="T48" s="1" t="s">
        <v>76</v>
      </c>
      <c r="U48" s="5">
        <v>1</v>
      </c>
      <c r="V48" s="13">
        <v>0</v>
      </c>
      <c r="W48" s="1" t="s">
        <v>76</v>
      </c>
      <c r="X48" s="5">
        <v>1</v>
      </c>
      <c r="Y48" s="13">
        <v>0</v>
      </c>
      <c r="Z48" s="1" t="s">
        <v>76</v>
      </c>
      <c r="AA48" s="5">
        <v>1</v>
      </c>
      <c r="AB48" s="13">
        <v>0</v>
      </c>
      <c r="AC48" s="1" t="s">
        <v>76</v>
      </c>
      <c r="AD48" s="5">
        <v>1</v>
      </c>
      <c r="AE48" s="13">
        <v>0</v>
      </c>
      <c r="AF48" s="1" t="s">
        <v>76</v>
      </c>
      <c r="AG48" s="5">
        <v>1</v>
      </c>
      <c r="AH48" s="13">
        <v>0</v>
      </c>
      <c r="AI48" s="1" t="s">
        <v>76</v>
      </c>
      <c r="AJ48" s="5">
        <v>1</v>
      </c>
      <c r="AK48" s="13">
        <v>0</v>
      </c>
      <c r="AL48" s="1" t="s">
        <v>76</v>
      </c>
      <c r="AM48" s="5">
        <v>1</v>
      </c>
      <c r="AN48" s="13">
        <v>0</v>
      </c>
      <c r="AO48" s="1" t="s">
        <v>76</v>
      </c>
      <c r="AP48" s="5">
        <v>1</v>
      </c>
      <c r="AQ48" s="13">
        <v>0</v>
      </c>
      <c r="AR48" s="1" t="s">
        <v>76</v>
      </c>
      <c r="AS48" s="5">
        <v>1</v>
      </c>
      <c r="AT48" s="13">
        <v>0</v>
      </c>
      <c r="AU48" s="1" t="s">
        <v>76</v>
      </c>
      <c r="AV48" s="5">
        <v>1</v>
      </c>
      <c r="AW48" s="13">
        <v>0</v>
      </c>
      <c r="AX48" s="1" t="s">
        <v>76</v>
      </c>
      <c r="AY48" s="5">
        <v>1</v>
      </c>
      <c r="AZ48" s="13">
        <v>0</v>
      </c>
      <c r="BA48" s="1" t="s">
        <v>76</v>
      </c>
      <c r="BB48" s="5">
        <v>1</v>
      </c>
      <c r="BC48" s="13">
        <v>0</v>
      </c>
      <c r="BD48" s="1" t="s">
        <v>76</v>
      </c>
      <c r="BE48" s="5">
        <v>1</v>
      </c>
      <c r="BF48" s="13">
        <v>0</v>
      </c>
      <c r="BG48" s="1" t="s">
        <v>76</v>
      </c>
      <c r="BH48" s="5">
        <v>1</v>
      </c>
      <c r="BI48" s="13">
        <v>0</v>
      </c>
    </row>
    <row r="49" spans="1:61" x14ac:dyDescent="0.15">
      <c r="A49" s="1" t="s">
        <v>37</v>
      </c>
      <c r="B49" s="1" t="s">
        <v>76</v>
      </c>
      <c r="C49" s="5">
        <v>1</v>
      </c>
      <c r="D49" s="13">
        <v>0</v>
      </c>
      <c r="E49" s="1" t="s">
        <v>76</v>
      </c>
      <c r="F49" s="5">
        <v>1</v>
      </c>
      <c r="G49" s="13">
        <v>0</v>
      </c>
      <c r="H49" s="1" t="s">
        <v>76</v>
      </c>
      <c r="I49" s="5">
        <v>1</v>
      </c>
      <c r="J49" s="13">
        <v>0</v>
      </c>
      <c r="K49" s="1" t="s">
        <v>76</v>
      </c>
      <c r="L49" s="5">
        <v>1</v>
      </c>
      <c r="M49" s="13">
        <v>0</v>
      </c>
      <c r="N49" s="1" t="s">
        <v>76</v>
      </c>
      <c r="O49" s="5">
        <v>1</v>
      </c>
      <c r="P49" s="13">
        <v>0</v>
      </c>
      <c r="Q49" s="1" t="s">
        <v>76</v>
      </c>
      <c r="R49" s="5">
        <v>1</v>
      </c>
      <c r="S49" s="13">
        <v>0</v>
      </c>
      <c r="T49" s="1" t="s">
        <v>76</v>
      </c>
      <c r="U49" s="5">
        <v>1</v>
      </c>
      <c r="V49" s="13">
        <v>0</v>
      </c>
      <c r="W49" s="1" t="s">
        <v>76</v>
      </c>
      <c r="X49" s="5">
        <v>1</v>
      </c>
      <c r="Y49" s="13">
        <v>0</v>
      </c>
      <c r="Z49" s="1" t="s">
        <v>76</v>
      </c>
      <c r="AA49" s="5">
        <v>1</v>
      </c>
      <c r="AB49" s="13">
        <v>0</v>
      </c>
      <c r="AC49" s="1" t="s">
        <v>76</v>
      </c>
      <c r="AD49" s="5">
        <v>1</v>
      </c>
      <c r="AE49" s="13">
        <v>0</v>
      </c>
      <c r="AF49" s="1" t="s">
        <v>76</v>
      </c>
      <c r="AG49" s="5">
        <v>1</v>
      </c>
      <c r="AH49" s="13">
        <v>0</v>
      </c>
      <c r="AI49" s="1" t="s">
        <v>76</v>
      </c>
      <c r="AJ49" s="5">
        <v>1</v>
      </c>
      <c r="AK49" s="13">
        <v>0</v>
      </c>
      <c r="AL49" s="1" t="s">
        <v>76</v>
      </c>
      <c r="AM49" s="5">
        <v>1</v>
      </c>
      <c r="AN49" s="13">
        <v>0</v>
      </c>
      <c r="AO49" s="1" t="s">
        <v>76</v>
      </c>
      <c r="AP49" s="5">
        <v>1</v>
      </c>
      <c r="AQ49" s="13">
        <v>0</v>
      </c>
      <c r="AR49" s="1" t="s">
        <v>76</v>
      </c>
      <c r="AS49" s="5">
        <v>1</v>
      </c>
      <c r="AT49" s="13">
        <v>0</v>
      </c>
      <c r="AU49" s="1" t="s">
        <v>76</v>
      </c>
      <c r="AV49" s="5">
        <v>1</v>
      </c>
      <c r="AW49" s="13">
        <v>0</v>
      </c>
      <c r="AX49" s="1" t="s">
        <v>76</v>
      </c>
      <c r="AY49" s="5">
        <v>1</v>
      </c>
      <c r="AZ49" s="13">
        <v>0</v>
      </c>
      <c r="BA49" s="1" t="s">
        <v>76</v>
      </c>
      <c r="BB49" s="5">
        <v>1</v>
      </c>
      <c r="BC49" s="13">
        <v>0</v>
      </c>
      <c r="BD49" s="1" t="s">
        <v>76</v>
      </c>
      <c r="BE49" s="5">
        <v>1</v>
      </c>
      <c r="BF49" s="13">
        <v>0</v>
      </c>
      <c r="BG49" s="1" t="s">
        <v>76</v>
      </c>
      <c r="BH49" s="5">
        <v>1</v>
      </c>
      <c r="BI49" s="13">
        <v>0</v>
      </c>
    </row>
    <row r="50" spans="1:61" x14ac:dyDescent="0.15">
      <c r="A50" s="1" t="s">
        <v>27</v>
      </c>
      <c r="B50" s="1" t="s">
        <v>76</v>
      </c>
      <c r="C50" s="5">
        <v>1</v>
      </c>
      <c r="D50" s="13">
        <v>0</v>
      </c>
      <c r="E50" s="1" t="s">
        <v>76</v>
      </c>
      <c r="F50" s="5">
        <v>1</v>
      </c>
      <c r="G50" s="13">
        <v>0</v>
      </c>
      <c r="H50" s="1" t="s">
        <v>76</v>
      </c>
      <c r="I50" s="5">
        <v>1</v>
      </c>
      <c r="J50" s="13">
        <v>0</v>
      </c>
      <c r="K50" s="1" t="s">
        <v>76</v>
      </c>
      <c r="L50" s="5">
        <v>1</v>
      </c>
      <c r="M50" s="13">
        <v>0</v>
      </c>
      <c r="N50" s="1" t="s">
        <v>76</v>
      </c>
      <c r="O50" s="5">
        <v>1</v>
      </c>
      <c r="P50" s="13">
        <v>0</v>
      </c>
      <c r="Q50" s="1" t="s">
        <v>76</v>
      </c>
      <c r="R50" s="5">
        <v>1</v>
      </c>
      <c r="S50" s="13">
        <v>0</v>
      </c>
      <c r="T50" s="1" t="s">
        <v>76</v>
      </c>
      <c r="U50" s="5">
        <v>1</v>
      </c>
      <c r="V50" s="13">
        <v>0</v>
      </c>
      <c r="W50" s="1" t="s">
        <v>76</v>
      </c>
      <c r="X50" s="5">
        <v>1</v>
      </c>
      <c r="Y50" s="13">
        <v>0</v>
      </c>
      <c r="Z50" s="1" t="s">
        <v>76</v>
      </c>
      <c r="AA50" s="5">
        <v>1</v>
      </c>
      <c r="AB50" s="13">
        <v>0</v>
      </c>
      <c r="AC50" s="1" t="s">
        <v>76</v>
      </c>
      <c r="AD50" s="5">
        <v>1</v>
      </c>
      <c r="AE50" s="13">
        <v>0</v>
      </c>
      <c r="AF50" s="1" t="s">
        <v>76</v>
      </c>
      <c r="AG50" s="5">
        <v>1</v>
      </c>
      <c r="AH50" s="13">
        <v>0</v>
      </c>
      <c r="AI50" s="1" t="s">
        <v>76</v>
      </c>
      <c r="AJ50" s="5">
        <v>1</v>
      </c>
      <c r="AK50" s="13">
        <v>0</v>
      </c>
      <c r="AL50" s="1" t="s">
        <v>76</v>
      </c>
      <c r="AM50" s="5">
        <v>1</v>
      </c>
      <c r="AN50" s="13">
        <v>0</v>
      </c>
      <c r="AO50" s="1" t="s">
        <v>76</v>
      </c>
      <c r="AP50" s="5">
        <v>1</v>
      </c>
      <c r="AQ50" s="13">
        <v>0</v>
      </c>
      <c r="AR50" s="1" t="s">
        <v>76</v>
      </c>
      <c r="AS50" s="5">
        <v>1</v>
      </c>
      <c r="AT50" s="13">
        <v>0</v>
      </c>
      <c r="AU50" s="1" t="s">
        <v>76</v>
      </c>
      <c r="AV50" s="5">
        <v>1</v>
      </c>
      <c r="AW50" s="13">
        <v>0</v>
      </c>
      <c r="AX50" s="1" t="s">
        <v>76</v>
      </c>
      <c r="AY50" s="5">
        <v>1</v>
      </c>
      <c r="AZ50" s="13">
        <v>0</v>
      </c>
      <c r="BA50" s="1" t="s">
        <v>76</v>
      </c>
      <c r="BB50" s="5">
        <v>1</v>
      </c>
      <c r="BC50" s="13">
        <v>0</v>
      </c>
      <c r="BD50" s="1" t="s">
        <v>76</v>
      </c>
      <c r="BE50" s="5">
        <v>1</v>
      </c>
      <c r="BF50" s="13">
        <v>0</v>
      </c>
      <c r="BG50" s="1" t="s">
        <v>76</v>
      </c>
      <c r="BH50" s="5">
        <v>1</v>
      </c>
      <c r="BI50" s="13">
        <v>0</v>
      </c>
    </row>
    <row r="51" spans="1:61" x14ac:dyDescent="0.15">
      <c r="A51" s="1" t="s">
        <v>54</v>
      </c>
      <c r="B51" s="1" t="s">
        <v>76</v>
      </c>
      <c r="C51" s="5">
        <v>1</v>
      </c>
      <c r="D51" s="13">
        <v>0</v>
      </c>
      <c r="E51" s="1" t="s">
        <v>76</v>
      </c>
      <c r="F51" s="5">
        <v>1</v>
      </c>
      <c r="G51" s="13">
        <v>0</v>
      </c>
      <c r="H51" s="1" t="s">
        <v>76</v>
      </c>
      <c r="I51" s="5">
        <v>1</v>
      </c>
      <c r="J51" s="13">
        <v>0</v>
      </c>
      <c r="K51" s="1" t="s">
        <v>76</v>
      </c>
      <c r="L51" s="5">
        <v>1</v>
      </c>
      <c r="M51" s="13">
        <v>0</v>
      </c>
      <c r="N51" s="1" t="s">
        <v>76</v>
      </c>
      <c r="O51" s="5">
        <v>1</v>
      </c>
      <c r="P51" s="13">
        <v>0</v>
      </c>
      <c r="Q51" s="1" t="s">
        <v>76</v>
      </c>
      <c r="R51" s="5">
        <v>1</v>
      </c>
      <c r="S51" s="13">
        <v>0</v>
      </c>
      <c r="T51" s="1" t="s">
        <v>76</v>
      </c>
      <c r="U51" s="5">
        <v>1</v>
      </c>
      <c r="V51" s="13">
        <v>0</v>
      </c>
      <c r="W51" s="1" t="s">
        <v>76</v>
      </c>
      <c r="X51" s="5">
        <v>1</v>
      </c>
      <c r="Y51" s="13">
        <v>0</v>
      </c>
      <c r="Z51" s="1" t="s">
        <v>76</v>
      </c>
      <c r="AA51" s="5">
        <v>1</v>
      </c>
      <c r="AB51" s="13">
        <v>0</v>
      </c>
      <c r="AC51" s="1" t="s">
        <v>76</v>
      </c>
      <c r="AD51" s="5">
        <v>1</v>
      </c>
      <c r="AE51" s="13">
        <v>0</v>
      </c>
      <c r="AF51" s="1" t="s">
        <v>76</v>
      </c>
      <c r="AG51" s="5">
        <v>1</v>
      </c>
      <c r="AH51" s="13">
        <v>0</v>
      </c>
      <c r="AI51" s="1" t="s">
        <v>76</v>
      </c>
      <c r="AJ51" s="5">
        <v>1</v>
      </c>
      <c r="AK51" s="13">
        <v>0</v>
      </c>
      <c r="AL51" s="1" t="s">
        <v>76</v>
      </c>
      <c r="AM51" s="5">
        <v>1</v>
      </c>
      <c r="AN51" s="13">
        <v>0</v>
      </c>
      <c r="AO51" s="1" t="s">
        <v>76</v>
      </c>
      <c r="AP51" s="5">
        <v>1</v>
      </c>
      <c r="AQ51" s="13">
        <v>0</v>
      </c>
      <c r="AR51" s="1" t="s">
        <v>76</v>
      </c>
      <c r="AS51" s="5">
        <v>1</v>
      </c>
      <c r="AT51" s="13">
        <v>0</v>
      </c>
      <c r="AU51" s="1" t="s">
        <v>76</v>
      </c>
      <c r="AV51" s="5">
        <v>1</v>
      </c>
      <c r="AW51" s="13">
        <v>0</v>
      </c>
      <c r="AX51" s="1" t="s">
        <v>76</v>
      </c>
      <c r="AY51" s="5">
        <v>1</v>
      </c>
      <c r="AZ51" s="13">
        <v>0</v>
      </c>
      <c r="BA51" s="1" t="s">
        <v>76</v>
      </c>
      <c r="BB51" s="5">
        <v>1</v>
      </c>
      <c r="BC51" s="13">
        <v>0</v>
      </c>
      <c r="BD51" s="1" t="s">
        <v>76</v>
      </c>
      <c r="BE51" s="5">
        <v>1</v>
      </c>
      <c r="BF51" s="13">
        <v>0</v>
      </c>
      <c r="BG51" s="1" t="s">
        <v>76</v>
      </c>
      <c r="BH51" s="5">
        <v>1</v>
      </c>
      <c r="BI51" s="13">
        <v>0</v>
      </c>
    </row>
    <row r="52" spans="1:61" x14ac:dyDescent="0.15">
      <c r="A52" s="1" t="s">
        <v>40</v>
      </c>
      <c r="B52" s="1" t="s">
        <v>76</v>
      </c>
      <c r="C52" s="5">
        <v>1</v>
      </c>
      <c r="D52" s="13">
        <v>0</v>
      </c>
      <c r="E52" s="1" t="s">
        <v>76</v>
      </c>
      <c r="F52" s="5">
        <v>1</v>
      </c>
      <c r="G52" s="13">
        <v>0</v>
      </c>
      <c r="H52" s="1" t="s">
        <v>76</v>
      </c>
      <c r="I52" s="5">
        <v>1</v>
      </c>
      <c r="J52" s="13">
        <v>0</v>
      </c>
      <c r="K52" s="1" t="s">
        <v>76</v>
      </c>
      <c r="L52" s="5">
        <v>1</v>
      </c>
      <c r="M52" s="13">
        <v>0</v>
      </c>
      <c r="N52" s="1" t="s">
        <v>76</v>
      </c>
      <c r="O52" s="5">
        <v>1</v>
      </c>
      <c r="P52" s="13">
        <v>0</v>
      </c>
      <c r="Q52" s="1" t="s">
        <v>76</v>
      </c>
      <c r="R52" s="5">
        <v>1</v>
      </c>
      <c r="S52" s="13">
        <v>0</v>
      </c>
      <c r="T52" s="1" t="s">
        <v>76</v>
      </c>
      <c r="U52" s="5">
        <v>1</v>
      </c>
      <c r="V52" s="13">
        <v>0</v>
      </c>
      <c r="W52" s="1" t="s">
        <v>76</v>
      </c>
      <c r="X52" s="5">
        <v>1</v>
      </c>
      <c r="Y52" s="13">
        <v>0</v>
      </c>
      <c r="Z52" s="1" t="s">
        <v>76</v>
      </c>
      <c r="AA52" s="5">
        <v>1</v>
      </c>
      <c r="AB52" s="13">
        <v>0</v>
      </c>
      <c r="AC52" s="1" t="s">
        <v>76</v>
      </c>
      <c r="AD52" s="5">
        <v>1</v>
      </c>
      <c r="AE52" s="13">
        <v>0</v>
      </c>
      <c r="AF52" s="1" t="s">
        <v>76</v>
      </c>
      <c r="AG52" s="5">
        <v>1</v>
      </c>
      <c r="AH52" s="13">
        <v>0</v>
      </c>
      <c r="AI52" s="1" t="s">
        <v>76</v>
      </c>
      <c r="AJ52" s="5">
        <v>1</v>
      </c>
      <c r="AK52" s="13">
        <v>0</v>
      </c>
      <c r="AL52" s="1" t="s">
        <v>76</v>
      </c>
      <c r="AM52" s="5">
        <v>1</v>
      </c>
      <c r="AN52" s="13">
        <v>0</v>
      </c>
      <c r="AO52" s="1" t="s">
        <v>76</v>
      </c>
      <c r="AP52" s="5">
        <v>1</v>
      </c>
      <c r="AQ52" s="13">
        <v>0</v>
      </c>
      <c r="AR52" s="1" t="s">
        <v>76</v>
      </c>
      <c r="AS52" s="5">
        <v>1</v>
      </c>
      <c r="AT52" s="13">
        <v>0</v>
      </c>
      <c r="AU52" s="1" t="s">
        <v>76</v>
      </c>
      <c r="AV52" s="5">
        <v>1</v>
      </c>
      <c r="AW52" s="13">
        <v>0</v>
      </c>
      <c r="AX52" s="1" t="s">
        <v>76</v>
      </c>
      <c r="AY52" s="5">
        <v>1</v>
      </c>
      <c r="AZ52" s="13">
        <v>0</v>
      </c>
      <c r="BA52" s="1" t="s">
        <v>76</v>
      </c>
      <c r="BB52" s="5">
        <v>1</v>
      </c>
      <c r="BC52" s="13">
        <v>0</v>
      </c>
      <c r="BD52" s="1" t="s">
        <v>76</v>
      </c>
      <c r="BE52" s="5">
        <v>1</v>
      </c>
      <c r="BF52" s="13">
        <v>0</v>
      </c>
      <c r="BG52" s="1" t="s">
        <v>76</v>
      </c>
      <c r="BH52" s="5">
        <v>1</v>
      </c>
      <c r="BI52" s="13">
        <v>0</v>
      </c>
    </row>
    <row r="53" spans="1:61" x14ac:dyDescent="0.15">
      <c r="A53" s="1" t="s">
        <v>56</v>
      </c>
      <c r="B53" s="1" t="s">
        <v>76</v>
      </c>
      <c r="C53" s="5">
        <v>1</v>
      </c>
      <c r="D53" s="13">
        <v>0</v>
      </c>
      <c r="E53" s="1" t="s">
        <v>76</v>
      </c>
      <c r="F53" s="5">
        <v>1</v>
      </c>
      <c r="G53" s="13">
        <v>0</v>
      </c>
      <c r="H53" s="1" t="s">
        <v>76</v>
      </c>
      <c r="I53" s="5">
        <v>1</v>
      </c>
      <c r="J53" s="13">
        <v>0</v>
      </c>
      <c r="K53" s="1" t="s">
        <v>76</v>
      </c>
      <c r="L53" s="5">
        <v>1</v>
      </c>
      <c r="M53" s="13">
        <v>0</v>
      </c>
      <c r="N53" s="1" t="s">
        <v>76</v>
      </c>
      <c r="O53" s="5">
        <v>1</v>
      </c>
      <c r="P53" s="13">
        <v>0</v>
      </c>
      <c r="Q53" s="1" t="s">
        <v>76</v>
      </c>
      <c r="R53" s="5">
        <v>1</v>
      </c>
      <c r="S53" s="13">
        <v>0</v>
      </c>
      <c r="T53" s="1" t="s">
        <v>76</v>
      </c>
      <c r="U53" s="5">
        <v>1</v>
      </c>
      <c r="V53" s="13">
        <v>0</v>
      </c>
      <c r="W53" s="1" t="s">
        <v>76</v>
      </c>
      <c r="X53" s="5">
        <v>1</v>
      </c>
      <c r="Y53" s="13">
        <v>0</v>
      </c>
      <c r="Z53" s="1" t="s">
        <v>76</v>
      </c>
      <c r="AA53" s="5">
        <v>1</v>
      </c>
      <c r="AB53" s="13">
        <v>0</v>
      </c>
      <c r="AC53" s="1" t="s">
        <v>76</v>
      </c>
      <c r="AD53" s="5">
        <v>1</v>
      </c>
      <c r="AE53" s="13">
        <v>0</v>
      </c>
      <c r="AF53" s="1" t="s">
        <v>76</v>
      </c>
      <c r="AG53" s="5">
        <v>1</v>
      </c>
      <c r="AH53" s="13">
        <v>0</v>
      </c>
      <c r="AI53" s="1" t="s">
        <v>76</v>
      </c>
      <c r="AJ53" s="5">
        <v>1</v>
      </c>
      <c r="AK53" s="13">
        <v>0</v>
      </c>
      <c r="AL53" s="1" t="s">
        <v>76</v>
      </c>
      <c r="AM53" s="5">
        <v>1</v>
      </c>
      <c r="AN53" s="13">
        <v>0</v>
      </c>
      <c r="AO53" s="1" t="s">
        <v>76</v>
      </c>
      <c r="AP53" s="5">
        <v>1</v>
      </c>
      <c r="AQ53" s="13">
        <v>0</v>
      </c>
      <c r="AR53" s="1" t="s">
        <v>76</v>
      </c>
      <c r="AS53" s="5">
        <v>1</v>
      </c>
      <c r="AT53" s="13">
        <v>0</v>
      </c>
      <c r="AU53" s="1" t="s">
        <v>76</v>
      </c>
      <c r="AV53" s="5">
        <v>1</v>
      </c>
      <c r="AW53" s="13">
        <v>0</v>
      </c>
      <c r="AX53" s="1" t="s">
        <v>76</v>
      </c>
      <c r="AY53" s="5">
        <v>1</v>
      </c>
      <c r="AZ53" s="13">
        <v>0</v>
      </c>
      <c r="BA53" s="1" t="s">
        <v>76</v>
      </c>
      <c r="BB53" s="5">
        <v>1</v>
      </c>
      <c r="BC53" s="13">
        <v>0</v>
      </c>
      <c r="BD53" s="1" t="s">
        <v>76</v>
      </c>
      <c r="BE53" s="5">
        <v>1</v>
      </c>
      <c r="BF53" s="13">
        <v>0</v>
      </c>
      <c r="BG53" s="1" t="s">
        <v>76</v>
      </c>
      <c r="BH53" s="5">
        <v>1</v>
      </c>
      <c r="BI53" s="13">
        <v>0</v>
      </c>
    </row>
    <row r="54" spans="1:61" x14ac:dyDescent="0.15">
      <c r="A54" s="1" t="s">
        <v>43</v>
      </c>
      <c r="B54" s="1" t="s">
        <v>76</v>
      </c>
      <c r="C54" s="5">
        <v>1</v>
      </c>
      <c r="D54" s="13">
        <v>0</v>
      </c>
      <c r="E54" s="1" t="s">
        <v>76</v>
      </c>
      <c r="F54" s="5">
        <v>1</v>
      </c>
      <c r="G54" s="13">
        <v>0</v>
      </c>
      <c r="H54" s="1" t="s">
        <v>76</v>
      </c>
      <c r="I54" s="5">
        <v>1</v>
      </c>
      <c r="J54" s="13">
        <v>0</v>
      </c>
      <c r="K54" s="1" t="s">
        <v>76</v>
      </c>
      <c r="L54" s="5">
        <v>1</v>
      </c>
      <c r="M54" s="13">
        <v>0</v>
      </c>
      <c r="N54" s="1" t="s">
        <v>76</v>
      </c>
      <c r="O54" s="5">
        <v>1</v>
      </c>
      <c r="P54" s="13">
        <v>0</v>
      </c>
      <c r="Q54" s="1" t="s">
        <v>76</v>
      </c>
      <c r="R54" s="5">
        <v>1</v>
      </c>
      <c r="S54" s="13">
        <v>0</v>
      </c>
      <c r="T54" s="1" t="s">
        <v>76</v>
      </c>
      <c r="U54" s="5">
        <v>1</v>
      </c>
      <c r="V54" s="13">
        <v>0</v>
      </c>
      <c r="W54" s="1" t="s">
        <v>76</v>
      </c>
      <c r="X54" s="5">
        <v>1</v>
      </c>
      <c r="Y54" s="13">
        <v>0</v>
      </c>
      <c r="Z54" s="1" t="s">
        <v>76</v>
      </c>
      <c r="AA54" s="5">
        <v>1</v>
      </c>
      <c r="AB54" s="13">
        <v>0</v>
      </c>
      <c r="AC54" s="1" t="s">
        <v>76</v>
      </c>
      <c r="AD54" s="5">
        <v>1</v>
      </c>
      <c r="AE54" s="13">
        <v>0</v>
      </c>
      <c r="AF54" s="1" t="s">
        <v>76</v>
      </c>
      <c r="AG54" s="5">
        <v>1</v>
      </c>
      <c r="AH54" s="13">
        <v>0</v>
      </c>
      <c r="AI54" s="1" t="s">
        <v>76</v>
      </c>
      <c r="AJ54" s="5">
        <v>1</v>
      </c>
      <c r="AK54" s="13">
        <v>0</v>
      </c>
      <c r="AL54" s="1" t="s">
        <v>76</v>
      </c>
      <c r="AM54" s="5">
        <v>1</v>
      </c>
      <c r="AN54" s="13">
        <v>0</v>
      </c>
      <c r="AO54" s="1" t="s">
        <v>76</v>
      </c>
      <c r="AP54" s="5">
        <v>1</v>
      </c>
      <c r="AQ54" s="13">
        <v>0</v>
      </c>
      <c r="AR54" s="1" t="s">
        <v>76</v>
      </c>
      <c r="AS54" s="5">
        <v>1</v>
      </c>
      <c r="AT54" s="13">
        <v>0</v>
      </c>
      <c r="AU54" s="1" t="s">
        <v>76</v>
      </c>
      <c r="AV54" s="5">
        <v>1</v>
      </c>
      <c r="AW54" s="13">
        <v>0</v>
      </c>
      <c r="AX54" s="1" t="s">
        <v>76</v>
      </c>
      <c r="AY54" s="5">
        <v>1</v>
      </c>
      <c r="AZ54" s="13">
        <v>0</v>
      </c>
      <c r="BA54" s="1" t="s">
        <v>76</v>
      </c>
      <c r="BB54" s="5">
        <v>1</v>
      </c>
      <c r="BC54" s="13">
        <v>0</v>
      </c>
      <c r="BD54" s="1" t="s">
        <v>76</v>
      </c>
      <c r="BE54" s="5">
        <v>1</v>
      </c>
      <c r="BF54" s="13">
        <v>0</v>
      </c>
      <c r="BG54" s="1" t="s">
        <v>76</v>
      </c>
      <c r="BH54" s="5">
        <v>1</v>
      </c>
      <c r="BI54" s="13">
        <v>0</v>
      </c>
    </row>
    <row r="55" spans="1:61" x14ac:dyDescent="0.15">
      <c r="A55" s="1" t="s">
        <v>58</v>
      </c>
      <c r="B55" s="1" t="s">
        <v>76</v>
      </c>
      <c r="C55" s="5">
        <v>1</v>
      </c>
      <c r="D55" s="13">
        <v>0</v>
      </c>
      <c r="E55" s="1" t="s">
        <v>76</v>
      </c>
      <c r="F55" s="5">
        <v>1</v>
      </c>
      <c r="G55" s="13">
        <v>0</v>
      </c>
      <c r="H55" s="1" t="s">
        <v>76</v>
      </c>
      <c r="I55" s="5">
        <v>1</v>
      </c>
      <c r="J55" s="13">
        <v>0</v>
      </c>
      <c r="K55" s="1" t="s">
        <v>76</v>
      </c>
      <c r="L55" s="5">
        <v>1</v>
      </c>
      <c r="M55" s="13">
        <v>0</v>
      </c>
      <c r="N55" s="1" t="s">
        <v>76</v>
      </c>
      <c r="O55" s="5">
        <v>1</v>
      </c>
      <c r="P55" s="13">
        <v>0</v>
      </c>
      <c r="Q55" s="1" t="s">
        <v>76</v>
      </c>
      <c r="R55" s="5">
        <v>1</v>
      </c>
      <c r="S55" s="13">
        <v>0</v>
      </c>
      <c r="T55" s="1" t="s">
        <v>76</v>
      </c>
      <c r="U55" s="5">
        <v>1</v>
      </c>
      <c r="V55" s="13">
        <v>0</v>
      </c>
      <c r="W55" s="1" t="s">
        <v>76</v>
      </c>
      <c r="X55" s="5">
        <v>1</v>
      </c>
      <c r="Y55" s="13">
        <v>0</v>
      </c>
      <c r="Z55" s="1" t="s">
        <v>76</v>
      </c>
      <c r="AA55" s="5">
        <v>1</v>
      </c>
      <c r="AB55" s="13">
        <v>0</v>
      </c>
      <c r="AC55" s="1" t="s">
        <v>76</v>
      </c>
      <c r="AD55" s="5">
        <v>1</v>
      </c>
      <c r="AE55" s="13">
        <v>0</v>
      </c>
      <c r="AF55" s="1" t="s">
        <v>76</v>
      </c>
      <c r="AG55" s="5">
        <v>1</v>
      </c>
      <c r="AH55" s="13">
        <v>0</v>
      </c>
      <c r="AI55" s="1" t="s">
        <v>76</v>
      </c>
      <c r="AJ55" s="5">
        <v>1</v>
      </c>
      <c r="AK55" s="13">
        <v>0</v>
      </c>
      <c r="AL55" s="1" t="s">
        <v>76</v>
      </c>
      <c r="AM55" s="5">
        <v>1</v>
      </c>
      <c r="AN55" s="13">
        <v>0</v>
      </c>
      <c r="AO55" s="1" t="s">
        <v>76</v>
      </c>
      <c r="AP55" s="5">
        <v>1</v>
      </c>
      <c r="AQ55" s="13">
        <v>0</v>
      </c>
      <c r="AR55" s="1" t="s">
        <v>76</v>
      </c>
      <c r="AS55" s="5">
        <v>1</v>
      </c>
      <c r="AT55" s="13">
        <v>0</v>
      </c>
      <c r="AU55" s="1" t="s">
        <v>76</v>
      </c>
      <c r="AV55" s="5">
        <v>1</v>
      </c>
      <c r="AW55" s="13">
        <v>0</v>
      </c>
      <c r="AX55" s="1" t="s">
        <v>76</v>
      </c>
      <c r="AY55" s="5">
        <v>1</v>
      </c>
      <c r="AZ55" s="13">
        <v>0</v>
      </c>
      <c r="BA55" s="1" t="s">
        <v>76</v>
      </c>
      <c r="BB55" s="5">
        <v>1</v>
      </c>
      <c r="BC55" s="13">
        <v>0</v>
      </c>
      <c r="BD55" s="1" t="s">
        <v>76</v>
      </c>
      <c r="BE55" s="5">
        <v>1</v>
      </c>
      <c r="BF55" s="13">
        <v>0</v>
      </c>
      <c r="BG55" s="1" t="s">
        <v>76</v>
      </c>
      <c r="BH55" s="5">
        <v>1</v>
      </c>
      <c r="BI55" s="13">
        <v>0</v>
      </c>
    </row>
    <row r="56" spans="1:61" x14ac:dyDescent="0.15">
      <c r="A56" s="1" t="s">
        <v>60</v>
      </c>
      <c r="B56" s="1" t="s">
        <v>76</v>
      </c>
      <c r="C56" s="5">
        <v>1</v>
      </c>
      <c r="D56" s="13">
        <v>0</v>
      </c>
      <c r="E56" s="1" t="s">
        <v>76</v>
      </c>
      <c r="F56" s="5">
        <v>1</v>
      </c>
      <c r="G56" s="13">
        <v>0</v>
      </c>
      <c r="H56" s="1" t="s">
        <v>76</v>
      </c>
      <c r="I56" s="5">
        <v>1</v>
      </c>
      <c r="J56" s="13">
        <v>0</v>
      </c>
      <c r="K56" s="1" t="s">
        <v>76</v>
      </c>
      <c r="L56" s="5">
        <v>1</v>
      </c>
      <c r="M56" s="13">
        <v>0</v>
      </c>
      <c r="N56" s="1" t="s">
        <v>76</v>
      </c>
      <c r="O56" s="5">
        <v>1</v>
      </c>
      <c r="P56" s="13">
        <v>0</v>
      </c>
      <c r="Q56" s="1" t="s">
        <v>76</v>
      </c>
      <c r="R56" s="5">
        <v>1</v>
      </c>
      <c r="S56" s="13">
        <v>0</v>
      </c>
      <c r="T56" s="1" t="s">
        <v>76</v>
      </c>
      <c r="U56" s="5">
        <v>1</v>
      </c>
      <c r="V56" s="13">
        <v>0</v>
      </c>
      <c r="W56" s="1" t="s">
        <v>76</v>
      </c>
      <c r="X56" s="5">
        <v>1</v>
      </c>
      <c r="Y56" s="13">
        <v>0</v>
      </c>
      <c r="Z56" s="1" t="s">
        <v>76</v>
      </c>
      <c r="AA56" s="5">
        <v>1</v>
      </c>
      <c r="AB56" s="13">
        <v>0</v>
      </c>
      <c r="AC56" s="1" t="s">
        <v>76</v>
      </c>
      <c r="AD56" s="5">
        <v>1</v>
      </c>
      <c r="AE56" s="13">
        <v>0</v>
      </c>
      <c r="AF56" s="1" t="s">
        <v>76</v>
      </c>
      <c r="AG56" s="5">
        <v>1</v>
      </c>
      <c r="AH56" s="13">
        <v>0</v>
      </c>
      <c r="AI56" s="1" t="s">
        <v>76</v>
      </c>
      <c r="AJ56" s="5">
        <v>1</v>
      </c>
      <c r="AK56" s="13">
        <v>0</v>
      </c>
      <c r="AL56" s="1" t="s">
        <v>76</v>
      </c>
      <c r="AM56" s="5">
        <v>1</v>
      </c>
      <c r="AN56" s="13">
        <v>0</v>
      </c>
      <c r="AO56" s="1" t="s">
        <v>76</v>
      </c>
      <c r="AP56" s="5">
        <v>1</v>
      </c>
      <c r="AQ56" s="13">
        <v>0</v>
      </c>
      <c r="AR56" s="1" t="s">
        <v>76</v>
      </c>
      <c r="AS56" s="5">
        <v>1</v>
      </c>
      <c r="AT56" s="13">
        <v>0</v>
      </c>
      <c r="AU56" s="1" t="s">
        <v>76</v>
      </c>
      <c r="AV56" s="5">
        <v>1</v>
      </c>
      <c r="AW56" s="13">
        <v>0</v>
      </c>
      <c r="AX56" s="1" t="s">
        <v>76</v>
      </c>
      <c r="AY56" s="5">
        <v>1</v>
      </c>
      <c r="AZ56" s="13">
        <v>0</v>
      </c>
      <c r="BA56" s="1" t="s">
        <v>76</v>
      </c>
      <c r="BB56" s="5">
        <v>1</v>
      </c>
      <c r="BC56" s="13">
        <v>0</v>
      </c>
      <c r="BD56" s="1" t="s">
        <v>76</v>
      </c>
      <c r="BE56" s="5">
        <v>1</v>
      </c>
      <c r="BF56" s="13">
        <v>0</v>
      </c>
      <c r="BG56" s="1" t="s">
        <v>76</v>
      </c>
      <c r="BH56" s="5">
        <v>1</v>
      </c>
      <c r="BI56" s="13">
        <v>0</v>
      </c>
    </row>
    <row r="57" spans="1:61" x14ac:dyDescent="0.15">
      <c r="A57" s="1" t="s">
        <v>57</v>
      </c>
      <c r="B57" s="1" t="s">
        <v>76</v>
      </c>
      <c r="C57" s="5">
        <v>1</v>
      </c>
      <c r="D57" s="13">
        <v>0</v>
      </c>
      <c r="E57" s="1" t="s">
        <v>76</v>
      </c>
      <c r="F57" s="5">
        <v>1</v>
      </c>
      <c r="G57" s="13">
        <v>0</v>
      </c>
      <c r="H57" s="1" t="s">
        <v>76</v>
      </c>
      <c r="I57" s="5">
        <v>1</v>
      </c>
      <c r="J57" s="13">
        <v>0</v>
      </c>
      <c r="K57" s="1" t="s">
        <v>76</v>
      </c>
      <c r="L57" s="5">
        <v>1</v>
      </c>
      <c r="M57" s="13">
        <v>0</v>
      </c>
      <c r="N57" s="1" t="s">
        <v>76</v>
      </c>
      <c r="O57" s="5">
        <v>1</v>
      </c>
      <c r="P57" s="13">
        <v>0</v>
      </c>
      <c r="Q57" s="1" t="s">
        <v>76</v>
      </c>
      <c r="R57" s="5">
        <v>1</v>
      </c>
      <c r="S57" s="13">
        <v>0</v>
      </c>
      <c r="T57" s="1" t="s">
        <v>76</v>
      </c>
      <c r="U57" s="5">
        <v>1</v>
      </c>
      <c r="V57" s="13">
        <v>0</v>
      </c>
      <c r="W57" s="1" t="s">
        <v>76</v>
      </c>
      <c r="X57" s="5">
        <v>1</v>
      </c>
      <c r="Y57" s="13">
        <v>0</v>
      </c>
      <c r="Z57" s="1" t="s">
        <v>76</v>
      </c>
      <c r="AA57" s="5">
        <v>1</v>
      </c>
      <c r="AB57" s="13">
        <v>0</v>
      </c>
      <c r="AC57" s="1" t="s">
        <v>76</v>
      </c>
      <c r="AD57" s="5">
        <v>1</v>
      </c>
      <c r="AE57" s="13">
        <v>0</v>
      </c>
      <c r="AF57" s="1" t="s">
        <v>76</v>
      </c>
      <c r="AG57" s="5">
        <v>1</v>
      </c>
      <c r="AH57" s="13">
        <v>0</v>
      </c>
      <c r="AI57" s="1" t="s">
        <v>76</v>
      </c>
      <c r="AJ57" s="5">
        <v>1</v>
      </c>
      <c r="AK57" s="13">
        <v>0</v>
      </c>
      <c r="AL57" s="1" t="s">
        <v>76</v>
      </c>
      <c r="AM57" s="5">
        <v>1</v>
      </c>
      <c r="AN57" s="13">
        <v>0</v>
      </c>
      <c r="AO57" s="1" t="s">
        <v>76</v>
      </c>
      <c r="AP57" s="5">
        <v>1</v>
      </c>
      <c r="AQ57" s="13">
        <v>0</v>
      </c>
      <c r="AR57" s="1" t="s">
        <v>76</v>
      </c>
      <c r="AS57" s="5">
        <v>1</v>
      </c>
      <c r="AT57" s="13">
        <v>0</v>
      </c>
      <c r="AU57" s="1" t="s">
        <v>76</v>
      </c>
      <c r="AV57" s="5">
        <v>1</v>
      </c>
      <c r="AW57" s="13">
        <v>0</v>
      </c>
      <c r="AX57" s="1" t="s">
        <v>76</v>
      </c>
      <c r="AY57" s="5">
        <v>1</v>
      </c>
      <c r="AZ57" s="13">
        <v>0</v>
      </c>
      <c r="BA57" s="1" t="s">
        <v>76</v>
      </c>
      <c r="BB57" s="5">
        <v>1</v>
      </c>
      <c r="BC57" s="13">
        <v>0</v>
      </c>
      <c r="BD57" s="1" t="s">
        <v>76</v>
      </c>
      <c r="BE57" s="5">
        <v>1</v>
      </c>
      <c r="BF57" s="13">
        <v>0</v>
      </c>
      <c r="BG57" s="1" t="s">
        <v>76</v>
      </c>
      <c r="BH57" s="5">
        <v>1</v>
      </c>
      <c r="BI57" s="13">
        <v>0</v>
      </c>
    </row>
    <row r="58" spans="1:61" x14ac:dyDescent="0.15">
      <c r="A58" s="1" t="s">
        <v>59</v>
      </c>
      <c r="B58" s="1" t="s">
        <v>76</v>
      </c>
      <c r="C58" s="5">
        <v>1</v>
      </c>
      <c r="D58" s="13">
        <v>0</v>
      </c>
      <c r="E58" s="1" t="s">
        <v>76</v>
      </c>
      <c r="F58" s="5">
        <v>1</v>
      </c>
      <c r="G58" s="13">
        <v>0</v>
      </c>
      <c r="H58" s="1" t="s">
        <v>76</v>
      </c>
      <c r="I58" s="5">
        <v>1</v>
      </c>
      <c r="J58" s="13">
        <v>0</v>
      </c>
      <c r="K58" s="1" t="s">
        <v>76</v>
      </c>
      <c r="L58" s="5">
        <v>1</v>
      </c>
      <c r="M58" s="13">
        <v>0</v>
      </c>
      <c r="N58" s="1" t="s">
        <v>76</v>
      </c>
      <c r="O58" s="5">
        <v>1</v>
      </c>
      <c r="P58" s="13">
        <v>0</v>
      </c>
      <c r="Q58" s="1" t="s">
        <v>76</v>
      </c>
      <c r="R58" s="5">
        <v>1</v>
      </c>
      <c r="S58" s="13">
        <v>0</v>
      </c>
      <c r="T58" s="1" t="s">
        <v>76</v>
      </c>
      <c r="U58" s="5">
        <v>1</v>
      </c>
      <c r="V58" s="13">
        <v>0</v>
      </c>
      <c r="W58" s="1" t="s">
        <v>76</v>
      </c>
      <c r="X58" s="5">
        <v>1</v>
      </c>
      <c r="Y58" s="13">
        <v>0</v>
      </c>
      <c r="Z58" s="1" t="s">
        <v>76</v>
      </c>
      <c r="AA58" s="5">
        <v>1</v>
      </c>
      <c r="AB58" s="13">
        <v>0</v>
      </c>
      <c r="AC58" s="1" t="s">
        <v>76</v>
      </c>
      <c r="AD58" s="5">
        <v>1</v>
      </c>
      <c r="AE58" s="13">
        <v>0</v>
      </c>
      <c r="AF58" s="1" t="s">
        <v>76</v>
      </c>
      <c r="AG58" s="5">
        <v>1</v>
      </c>
      <c r="AH58" s="13">
        <v>0</v>
      </c>
      <c r="AI58" s="1" t="s">
        <v>76</v>
      </c>
      <c r="AJ58" s="5">
        <v>1</v>
      </c>
      <c r="AK58" s="13">
        <v>0</v>
      </c>
      <c r="AL58" s="1" t="s">
        <v>76</v>
      </c>
      <c r="AM58" s="5">
        <v>1</v>
      </c>
      <c r="AN58" s="13">
        <v>0</v>
      </c>
      <c r="AO58" s="1" t="s">
        <v>76</v>
      </c>
      <c r="AP58" s="5">
        <v>1</v>
      </c>
      <c r="AQ58" s="13">
        <v>0</v>
      </c>
      <c r="AR58" s="1" t="s">
        <v>76</v>
      </c>
      <c r="AS58" s="5">
        <v>1</v>
      </c>
      <c r="AT58" s="13">
        <v>0</v>
      </c>
      <c r="AU58" s="1" t="s">
        <v>76</v>
      </c>
      <c r="AV58" s="5">
        <v>1</v>
      </c>
      <c r="AW58" s="13">
        <v>0</v>
      </c>
      <c r="AX58" s="1" t="s">
        <v>76</v>
      </c>
      <c r="AY58" s="5">
        <v>1</v>
      </c>
      <c r="AZ58" s="13">
        <v>0</v>
      </c>
      <c r="BA58" s="1" t="s">
        <v>76</v>
      </c>
      <c r="BB58" s="5">
        <v>1</v>
      </c>
      <c r="BC58" s="13">
        <v>0</v>
      </c>
      <c r="BD58" s="1" t="s">
        <v>76</v>
      </c>
      <c r="BE58" s="5">
        <v>1</v>
      </c>
      <c r="BF58" s="13">
        <v>0</v>
      </c>
      <c r="BG58" s="1" t="s">
        <v>76</v>
      </c>
      <c r="BH58" s="5">
        <v>1</v>
      </c>
      <c r="BI58" s="13">
        <v>0</v>
      </c>
    </row>
    <row r="59" spans="1:61" x14ac:dyDescent="0.15">
      <c r="A59" s="1" t="s">
        <v>36</v>
      </c>
      <c r="B59" s="1" t="s">
        <v>76</v>
      </c>
      <c r="C59" s="5">
        <v>1</v>
      </c>
      <c r="D59" s="13">
        <v>0</v>
      </c>
      <c r="E59" s="1" t="s">
        <v>76</v>
      </c>
      <c r="F59" s="5">
        <v>1</v>
      </c>
      <c r="G59" s="13">
        <v>0</v>
      </c>
      <c r="H59" s="1" t="s">
        <v>76</v>
      </c>
      <c r="I59" s="5">
        <v>1</v>
      </c>
      <c r="J59" s="13">
        <v>0</v>
      </c>
      <c r="K59" s="1" t="s">
        <v>76</v>
      </c>
      <c r="L59" s="5">
        <v>1</v>
      </c>
      <c r="M59" s="13">
        <v>0</v>
      </c>
      <c r="N59" s="1" t="s">
        <v>76</v>
      </c>
      <c r="O59" s="5">
        <v>1</v>
      </c>
      <c r="P59" s="13">
        <v>0</v>
      </c>
      <c r="Q59" s="1" t="s">
        <v>76</v>
      </c>
      <c r="R59" s="5">
        <v>1</v>
      </c>
      <c r="S59" s="13">
        <v>0</v>
      </c>
      <c r="T59" s="1" t="s">
        <v>76</v>
      </c>
      <c r="U59" s="5">
        <v>1</v>
      </c>
      <c r="V59" s="13">
        <v>0</v>
      </c>
      <c r="W59" s="1" t="s">
        <v>76</v>
      </c>
      <c r="X59" s="5">
        <v>1</v>
      </c>
      <c r="Y59" s="13">
        <v>0</v>
      </c>
      <c r="Z59" s="1" t="s">
        <v>76</v>
      </c>
      <c r="AA59" s="5">
        <v>1</v>
      </c>
      <c r="AB59" s="13">
        <v>0</v>
      </c>
      <c r="AC59" s="1" t="s">
        <v>76</v>
      </c>
      <c r="AD59" s="5">
        <v>1</v>
      </c>
      <c r="AE59" s="13">
        <v>0</v>
      </c>
      <c r="AF59" s="1" t="s">
        <v>76</v>
      </c>
      <c r="AG59" s="5">
        <v>1</v>
      </c>
      <c r="AH59" s="13">
        <v>0</v>
      </c>
      <c r="AI59" s="1" t="s">
        <v>76</v>
      </c>
      <c r="AJ59" s="5">
        <v>1</v>
      </c>
      <c r="AK59" s="13">
        <v>0</v>
      </c>
      <c r="AL59" s="1" t="s">
        <v>76</v>
      </c>
      <c r="AM59" s="5">
        <v>1</v>
      </c>
      <c r="AN59" s="13">
        <v>0</v>
      </c>
      <c r="AO59" s="1" t="s">
        <v>76</v>
      </c>
      <c r="AP59" s="5">
        <v>1</v>
      </c>
      <c r="AQ59" s="13">
        <v>0</v>
      </c>
      <c r="AR59" s="1" t="s">
        <v>76</v>
      </c>
      <c r="AS59" s="5">
        <v>1</v>
      </c>
      <c r="AT59" s="13">
        <v>0</v>
      </c>
      <c r="AU59" s="1" t="s">
        <v>76</v>
      </c>
      <c r="AV59" s="5">
        <v>1</v>
      </c>
      <c r="AW59" s="13">
        <v>0</v>
      </c>
      <c r="AX59" s="1" t="s">
        <v>76</v>
      </c>
      <c r="AY59" s="5">
        <v>1</v>
      </c>
      <c r="AZ59" s="13">
        <v>0</v>
      </c>
      <c r="BA59" s="1" t="s">
        <v>76</v>
      </c>
      <c r="BB59" s="5">
        <v>1</v>
      </c>
      <c r="BC59" s="13">
        <v>0</v>
      </c>
      <c r="BD59" s="1" t="s">
        <v>76</v>
      </c>
      <c r="BE59" s="5">
        <v>1</v>
      </c>
      <c r="BF59" s="13">
        <v>0</v>
      </c>
      <c r="BG59" s="1" t="s">
        <v>76</v>
      </c>
      <c r="BH59" s="5">
        <v>1</v>
      </c>
      <c r="BI59" s="13">
        <v>0</v>
      </c>
    </row>
    <row r="60" spans="1:61" x14ac:dyDescent="0.15">
      <c r="A60" s="1" t="s">
        <v>21</v>
      </c>
      <c r="B60" s="1" t="s">
        <v>76</v>
      </c>
      <c r="C60" s="5">
        <v>1</v>
      </c>
      <c r="D60" s="13">
        <v>0</v>
      </c>
      <c r="E60" s="1" t="s">
        <v>76</v>
      </c>
      <c r="F60" s="5">
        <v>1</v>
      </c>
      <c r="G60" s="13">
        <v>0</v>
      </c>
      <c r="H60" s="1" t="s">
        <v>76</v>
      </c>
      <c r="I60" s="5">
        <v>1</v>
      </c>
      <c r="J60" s="13">
        <v>0</v>
      </c>
      <c r="K60" s="1" t="s">
        <v>76</v>
      </c>
      <c r="L60" s="5">
        <v>1</v>
      </c>
      <c r="M60" s="13">
        <v>0</v>
      </c>
      <c r="N60" s="1" t="s">
        <v>76</v>
      </c>
      <c r="O60" s="5">
        <v>1</v>
      </c>
      <c r="P60" s="13">
        <v>0</v>
      </c>
      <c r="Q60" s="1" t="s">
        <v>76</v>
      </c>
      <c r="R60" s="5">
        <v>1</v>
      </c>
      <c r="S60" s="13">
        <v>0</v>
      </c>
      <c r="T60" s="1" t="s">
        <v>76</v>
      </c>
      <c r="U60" s="5">
        <v>1</v>
      </c>
      <c r="V60" s="13">
        <v>0</v>
      </c>
      <c r="W60" s="1" t="s">
        <v>76</v>
      </c>
      <c r="X60" s="5">
        <v>1</v>
      </c>
      <c r="Y60" s="13">
        <v>0</v>
      </c>
      <c r="Z60" s="1" t="s">
        <v>76</v>
      </c>
      <c r="AA60" s="5">
        <v>1</v>
      </c>
      <c r="AB60" s="13">
        <v>0</v>
      </c>
      <c r="AC60" s="1" t="s">
        <v>76</v>
      </c>
      <c r="AD60" s="5">
        <v>1</v>
      </c>
      <c r="AE60" s="13">
        <v>0</v>
      </c>
      <c r="AF60" s="1" t="s">
        <v>76</v>
      </c>
      <c r="AG60" s="5">
        <v>1</v>
      </c>
      <c r="AH60" s="13">
        <v>0</v>
      </c>
      <c r="AI60" s="1" t="s">
        <v>76</v>
      </c>
      <c r="AJ60" s="5">
        <v>1</v>
      </c>
      <c r="AK60" s="13">
        <v>0</v>
      </c>
      <c r="AL60" s="1" t="s">
        <v>76</v>
      </c>
      <c r="AM60" s="5">
        <v>1</v>
      </c>
      <c r="AN60" s="13">
        <v>0</v>
      </c>
      <c r="AO60" s="1" t="s">
        <v>76</v>
      </c>
      <c r="AP60" s="5">
        <v>1</v>
      </c>
      <c r="AQ60" s="13">
        <v>0</v>
      </c>
      <c r="AR60" s="1" t="s">
        <v>76</v>
      </c>
      <c r="AS60" s="5">
        <v>1</v>
      </c>
      <c r="AT60" s="13">
        <v>0</v>
      </c>
      <c r="AU60" s="1" t="s">
        <v>76</v>
      </c>
      <c r="AV60" s="5">
        <v>1</v>
      </c>
      <c r="AW60" s="13">
        <v>0</v>
      </c>
      <c r="AX60" s="1" t="s">
        <v>76</v>
      </c>
      <c r="AY60" s="5">
        <v>1</v>
      </c>
      <c r="AZ60" s="13">
        <v>0</v>
      </c>
      <c r="BA60" s="1" t="s">
        <v>76</v>
      </c>
      <c r="BB60" s="5">
        <v>1</v>
      </c>
      <c r="BC60" s="13">
        <v>0</v>
      </c>
      <c r="BD60" s="1" t="s">
        <v>76</v>
      </c>
      <c r="BE60" s="5">
        <v>1</v>
      </c>
      <c r="BF60" s="13">
        <v>0</v>
      </c>
      <c r="BG60" s="1" t="s">
        <v>76</v>
      </c>
      <c r="BH60" s="5">
        <v>1</v>
      </c>
      <c r="BI60" s="13">
        <v>0</v>
      </c>
    </row>
    <row r="61" spans="1:61" x14ac:dyDescent="0.15">
      <c r="A61" s="1" t="s">
        <v>25</v>
      </c>
      <c r="B61" s="1" t="s">
        <v>76</v>
      </c>
      <c r="C61" s="5">
        <v>1</v>
      </c>
      <c r="D61" s="13">
        <v>0</v>
      </c>
      <c r="E61" s="1" t="s">
        <v>76</v>
      </c>
      <c r="F61" s="5">
        <v>1</v>
      </c>
      <c r="G61" s="13">
        <v>0</v>
      </c>
      <c r="H61" s="1" t="s">
        <v>76</v>
      </c>
      <c r="I61" s="5">
        <v>1</v>
      </c>
      <c r="J61" s="13">
        <v>0</v>
      </c>
      <c r="K61" s="1" t="s">
        <v>76</v>
      </c>
      <c r="L61" s="5">
        <v>1</v>
      </c>
      <c r="M61" s="13">
        <v>0</v>
      </c>
      <c r="N61" s="1" t="s">
        <v>76</v>
      </c>
      <c r="O61" s="5">
        <v>1</v>
      </c>
      <c r="P61" s="13">
        <v>0</v>
      </c>
      <c r="Q61" s="1" t="s">
        <v>76</v>
      </c>
      <c r="R61" s="5">
        <v>1</v>
      </c>
      <c r="S61" s="13">
        <v>0</v>
      </c>
      <c r="T61" s="1" t="s">
        <v>76</v>
      </c>
      <c r="U61" s="5">
        <v>1</v>
      </c>
      <c r="V61" s="13">
        <v>0</v>
      </c>
      <c r="W61" s="1" t="s">
        <v>76</v>
      </c>
      <c r="X61" s="5">
        <v>1</v>
      </c>
      <c r="Y61" s="13">
        <v>0</v>
      </c>
      <c r="Z61" s="1" t="s">
        <v>76</v>
      </c>
      <c r="AA61" s="5">
        <v>1</v>
      </c>
      <c r="AB61" s="13">
        <v>0</v>
      </c>
      <c r="AC61" s="1" t="s">
        <v>76</v>
      </c>
      <c r="AD61" s="5">
        <v>1</v>
      </c>
      <c r="AE61" s="13">
        <v>0</v>
      </c>
      <c r="AF61" s="1" t="s">
        <v>76</v>
      </c>
      <c r="AG61" s="5">
        <v>1</v>
      </c>
      <c r="AH61" s="13">
        <v>0</v>
      </c>
      <c r="AI61" s="1" t="s">
        <v>76</v>
      </c>
      <c r="AJ61" s="5">
        <v>1</v>
      </c>
      <c r="AK61" s="13">
        <v>0</v>
      </c>
      <c r="AL61" s="1" t="s">
        <v>76</v>
      </c>
      <c r="AM61" s="5">
        <v>1</v>
      </c>
      <c r="AN61" s="13">
        <v>0</v>
      </c>
      <c r="AO61" s="1" t="s">
        <v>76</v>
      </c>
      <c r="AP61" s="5">
        <v>1</v>
      </c>
      <c r="AQ61" s="13">
        <v>0</v>
      </c>
      <c r="AR61" s="1" t="s">
        <v>76</v>
      </c>
      <c r="AS61" s="5">
        <v>1</v>
      </c>
      <c r="AT61" s="13">
        <v>0</v>
      </c>
      <c r="AU61" s="1" t="s">
        <v>76</v>
      </c>
      <c r="AV61" s="5">
        <v>1</v>
      </c>
      <c r="AW61" s="13">
        <v>0</v>
      </c>
      <c r="AX61" s="1" t="s">
        <v>76</v>
      </c>
      <c r="AY61" s="5">
        <v>1</v>
      </c>
      <c r="AZ61" s="13">
        <v>0</v>
      </c>
      <c r="BA61" s="1" t="s">
        <v>76</v>
      </c>
      <c r="BB61" s="5">
        <v>1</v>
      </c>
      <c r="BC61" s="13">
        <v>0</v>
      </c>
      <c r="BD61" s="1" t="s">
        <v>76</v>
      </c>
      <c r="BE61" s="5">
        <v>1</v>
      </c>
      <c r="BF61" s="13">
        <v>0</v>
      </c>
      <c r="BG61" s="1" t="s">
        <v>76</v>
      </c>
      <c r="BH61" s="5">
        <v>1</v>
      </c>
      <c r="BI61" s="13">
        <v>0</v>
      </c>
    </row>
    <row r="62" spans="1:61" x14ac:dyDescent="0.15">
      <c r="A62" s="1" t="s">
        <v>71</v>
      </c>
      <c r="B62" s="1" t="s">
        <v>76</v>
      </c>
      <c r="C62" s="5">
        <v>1</v>
      </c>
      <c r="D62" s="13">
        <v>0</v>
      </c>
      <c r="E62" s="1" t="s">
        <v>76</v>
      </c>
      <c r="F62" s="5">
        <v>1</v>
      </c>
      <c r="G62" s="13">
        <v>0</v>
      </c>
      <c r="H62" s="1" t="s">
        <v>76</v>
      </c>
      <c r="I62" s="5">
        <v>1</v>
      </c>
      <c r="J62" s="13">
        <v>0</v>
      </c>
      <c r="K62" s="1" t="s">
        <v>76</v>
      </c>
      <c r="L62" s="5">
        <v>1</v>
      </c>
      <c r="M62" s="13">
        <v>0</v>
      </c>
      <c r="N62" s="1" t="s">
        <v>76</v>
      </c>
      <c r="O62" s="5">
        <v>1</v>
      </c>
      <c r="P62" s="13">
        <v>0</v>
      </c>
      <c r="Q62" s="1" t="s">
        <v>76</v>
      </c>
      <c r="R62" s="5">
        <v>1</v>
      </c>
      <c r="S62" s="13">
        <v>0</v>
      </c>
      <c r="T62" s="1" t="s">
        <v>76</v>
      </c>
      <c r="U62" s="5">
        <v>1</v>
      </c>
      <c r="V62" s="13">
        <v>0</v>
      </c>
      <c r="W62" s="1" t="s">
        <v>76</v>
      </c>
      <c r="X62" s="5">
        <v>1</v>
      </c>
      <c r="Y62" s="13">
        <v>0</v>
      </c>
      <c r="Z62" s="1" t="s">
        <v>76</v>
      </c>
      <c r="AA62" s="5">
        <v>1</v>
      </c>
      <c r="AB62" s="13">
        <v>0</v>
      </c>
      <c r="AC62" s="1" t="s">
        <v>76</v>
      </c>
      <c r="AD62" s="5">
        <v>1</v>
      </c>
      <c r="AE62" s="13">
        <v>0</v>
      </c>
      <c r="AF62" s="1" t="s">
        <v>76</v>
      </c>
      <c r="AG62" s="5">
        <v>1</v>
      </c>
      <c r="AH62" s="13">
        <v>0</v>
      </c>
      <c r="AI62" s="1" t="s">
        <v>76</v>
      </c>
      <c r="AJ62" s="5">
        <v>1</v>
      </c>
      <c r="AK62" s="13">
        <v>0</v>
      </c>
      <c r="AL62" s="1" t="s">
        <v>76</v>
      </c>
      <c r="AM62" s="5">
        <v>1</v>
      </c>
      <c r="AN62" s="13">
        <v>0</v>
      </c>
      <c r="AO62" s="1" t="s">
        <v>76</v>
      </c>
      <c r="AP62" s="5">
        <v>1</v>
      </c>
      <c r="AQ62" s="13">
        <v>0</v>
      </c>
      <c r="AR62" s="1" t="s">
        <v>76</v>
      </c>
      <c r="AS62" s="5">
        <v>1</v>
      </c>
      <c r="AT62" s="13">
        <v>0</v>
      </c>
      <c r="AU62" s="1" t="s">
        <v>76</v>
      </c>
      <c r="AV62" s="5">
        <v>1</v>
      </c>
      <c r="AW62" s="13">
        <v>0</v>
      </c>
      <c r="AX62" s="1" t="s">
        <v>76</v>
      </c>
      <c r="AY62" s="5">
        <v>1</v>
      </c>
      <c r="AZ62" s="13">
        <v>0</v>
      </c>
      <c r="BA62" s="1" t="s">
        <v>76</v>
      </c>
      <c r="BB62" s="5">
        <v>1</v>
      </c>
      <c r="BC62" s="13">
        <v>0</v>
      </c>
      <c r="BD62" s="1" t="s">
        <v>76</v>
      </c>
      <c r="BE62" s="5">
        <v>1</v>
      </c>
      <c r="BF62" s="13">
        <v>0</v>
      </c>
      <c r="BG62" s="1" t="s">
        <v>76</v>
      </c>
      <c r="BH62" s="5">
        <v>1</v>
      </c>
      <c r="BI62" s="13">
        <v>0</v>
      </c>
    </row>
    <row r="63" spans="1:61" x14ac:dyDescent="0.15">
      <c r="A63" s="1" t="s">
        <v>15</v>
      </c>
      <c r="B63" s="1" t="s">
        <v>76</v>
      </c>
      <c r="C63" s="5">
        <v>1</v>
      </c>
      <c r="D63" s="13">
        <v>0</v>
      </c>
      <c r="E63" s="1" t="s">
        <v>76</v>
      </c>
      <c r="F63" s="5">
        <v>1</v>
      </c>
      <c r="G63" s="13">
        <v>0</v>
      </c>
      <c r="H63" s="1" t="s">
        <v>76</v>
      </c>
      <c r="I63" s="5">
        <v>1</v>
      </c>
      <c r="J63" s="13">
        <v>0</v>
      </c>
      <c r="K63" s="1" t="s">
        <v>76</v>
      </c>
      <c r="L63" s="5">
        <v>1</v>
      </c>
      <c r="M63" s="13">
        <v>0</v>
      </c>
      <c r="N63" s="1" t="s">
        <v>76</v>
      </c>
      <c r="O63" s="5">
        <v>1</v>
      </c>
      <c r="P63" s="13">
        <v>0</v>
      </c>
      <c r="Q63" s="1" t="s">
        <v>76</v>
      </c>
      <c r="R63" s="5">
        <v>1</v>
      </c>
      <c r="S63" s="13">
        <v>0</v>
      </c>
      <c r="T63" s="1" t="s">
        <v>76</v>
      </c>
      <c r="U63" s="5">
        <v>1</v>
      </c>
      <c r="V63" s="13">
        <v>0</v>
      </c>
      <c r="W63" s="1" t="s">
        <v>76</v>
      </c>
      <c r="X63" s="5">
        <v>1</v>
      </c>
      <c r="Y63" s="13">
        <v>0</v>
      </c>
      <c r="Z63" s="1" t="s">
        <v>76</v>
      </c>
      <c r="AA63" s="5">
        <v>1</v>
      </c>
      <c r="AB63" s="13">
        <v>0</v>
      </c>
      <c r="AC63" s="1" t="s">
        <v>76</v>
      </c>
      <c r="AD63" s="5">
        <v>1</v>
      </c>
      <c r="AE63" s="13">
        <v>0</v>
      </c>
      <c r="AF63" s="1" t="s">
        <v>76</v>
      </c>
      <c r="AG63" s="5">
        <v>1</v>
      </c>
      <c r="AH63" s="13">
        <v>0</v>
      </c>
      <c r="AI63" s="1" t="s">
        <v>76</v>
      </c>
      <c r="AJ63" s="5">
        <v>1</v>
      </c>
      <c r="AK63" s="13">
        <v>0</v>
      </c>
      <c r="AL63" s="1" t="s">
        <v>76</v>
      </c>
      <c r="AM63" s="5">
        <v>1</v>
      </c>
      <c r="AN63" s="13">
        <v>0</v>
      </c>
      <c r="AO63" s="1" t="s">
        <v>76</v>
      </c>
      <c r="AP63" s="5">
        <v>1</v>
      </c>
      <c r="AQ63" s="13">
        <v>0</v>
      </c>
      <c r="AR63" s="1" t="s">
        <v>76</v>
      </c>
      <c r="AS63" s="5">
        <v>1</v>
      </c>
      <c r="AT63" s="13">
        <v>0</v>
      </c>
      <c r="AU63" s="1" t="s">
        <v>76</v>
      </c>
      <c r="AV63" s="5">
        <v>1</v>
      </c>
      <c r="AW63" s="13">
        <v>0</v>
      </c>
      <c r="AX63" s="1" t="s">
        <v>76</v>
      </c>
      <c r="AY63" s="5">
        <v>1</v>
      </c>
      <c r="AZ63" s="13">
        <v>0</v>
      </c>
      <c r="BA63" s="1" t="s">
        <v>76</v>
      </c>
      <c r="BB63" s="5">
        <v>1</v>
      </c>
      <c r="BC63" s="13">
        <v>0</v>
      </c>
      <c r="BD63" s="1" t="s">
        <v>76</v>
      </c>
      <c r="BE63" s="5">
        <v>1</v>
      </c>
      <c r="BF63" s="13">
        <v>0</v>
      </c>
      <c r="BG63" s="1" t="s">
        <v>76</v>
      </c>
      <c r="BH63" s="5">
        <v>1</v>
      </c>
      <c r="BI63" s="13">
        <v>0</v>
      </c>
    </row>
    <row r="64" spans="1:61" x14ac:dyDescent="0.15">
      <c r="A64" s="1" t="s">
        <v>6</v>
      </c>
      <c r="B64" s="1" t="s">
        <v>76</v>
      </c>
      <c r="C64" s="5">
        <v>1</v>
      </c>
      <c r="D64" s="13">
        <v>0</v>
      </c>
      <c r="E64" s="1" t="s">
        <v>76</v>
      </c>
      <c r="F64" s="5">
        <v>1</v>
      </c>
      <c r="G64" s="13">
        <v>0</v>
      </c>
      <c r="H64" s="1" t="s">
        <v>76</v>
      </c>
      <c r="I64" s="5">
        <v>1</v>
      </c>
      <c r="J64" s="13">
        <v>0</v>
      </c>
      <c r="K64" s="1" t="s">
        <v>76</v>
      </c>
      <c r="L64" s="5">
        <v>1</v>
      </c>
      <c r="M64" s="13">
        <v>0</v>
      </c>
      <c r="N64" s="1" t="s">
        <v>76</v>
      </c>
      <c r="O64" s="5">
        <v>1</v>
      </c>
      <c r="P64" s="13">
        <v>0</v>
      </c>
      <c r="Q64" s="1" t="s">
        <v>76</v>
      </c>
      <c r="R64" s="5">
        <v>1</v>
      </c>
      <c r="S64" s="13">
        <v>0</v>
      </c>
      <c r="T64" s="1" t="s">
        <v>76</v>
      </c>
      <c r="U64" s="5">
        <v>1</v>
      </c>
      <c r="V64" s="13">
        <v>0</v>
      </c>
      <c r="W64" s="1" t="s">
        <v>76</v>
      </c>
      <c r="X64" s="5">
        <v>1</v>
      </c>
      <c r="Y64" s="13">
        <v>0</v>
      </c>
      <c r="Z64" s="1" t="s">
        <v>76</v>
      </c>
      <c r="AA64" s="5">
        <v>1</v>
      </c>
      <c r="AB64" s="13">
        <v>0</v>
      </c>
      <c r="AC64" s="1" t="s">
        <v>76</v>
      </c>
      <c r="AD64" s="5">
        <v>1</v>
      </c>
      <c r="AE64" s="13">
        <v>0</v>
      </c>
      <c r="AF64" s="1" t="s">
        <v>76</v>
      </c>
      <c r="AG64" s="5">
        <v>1</v>
      </c>
      <c r="AH64" s="13">
        <v>0</v>
      </c>
      <c r="AI64" s="1" t="s">
        <v>76</v>
      </c>
      <c r="AJ64" s="5">
        <v>1</v>
      </c>
      <c r="AK64" s="13">
        <v>0</v>
      </c>
      <c r="AL64" s="1" t="s">
        <v>76</v>
      </c>
      <c r="AM64" s="5">
        <v>1</v>
      </c>
      <c r="AN64" s="13">
        <v>0</v>
      </c>
      <c r="AO64" s="1" t="s">
        <v>76</v>
      </c>
      <c r="AP64" s="5">
        <v>1</v>
      </c>
      <c r="AQ64" s="13">
        <v>0</v>
      </c>
      <c r="AR64" s="1" t="s">
        <v>76</v>
      </c>
      <c r="AS64" s="5">
        <v>1</v>
      </c>
      <c r="AT64" s="13">
        <v>0</v>
      </c>
      <c r="AU64" s="1" t="s">
        <v>76</v>
      </c>
      <c r="AV64" s="5">
        <v>1</v>
      </c>
      <c r="AW64" s="13">
        <v>0</v>
      </c>
      <c r="AX64" s="1" t="s">
        <v>76</v>
      </c>
      <c r="AY64" s="5">
        <v>1</v>
      </c>
      <c r="AZ64" s="13">
        <v>0</v>
      </c>
      <c r="BA64" s="1" t="s">
        <v>76</v>
      </c>
      <c r="BB64" s="5">
        <v>1</v>
      </c>
      <c r="BC64" s="13">
        <v>0</v>
      </c>
      <c r="BD64" s="1" t="s">
        <v>76</v>
      </c>
      <c r="BE64" s="5">
        <v>1</v>
      </c>
      <c r="BF64" s="13">
        <v>0</v>
      </c>
      <c r="BG64" s="1" t="s">
        <v>76</v>
      </c>
      <c r="BH64" s="5">
        <v>1</v>
      </c>
      <c r="BI64" s="13">
        <v>0</v>
      </c>
    </row>
    <row r="65" spans="1:61" x14ac:dyDescent="0.15">
      <c r="A65" s="1" t="s">
        <v>7</v>
      </c>
      <c r="B65" s="1" t="s">
        <v>76</v>
      </c>
      <c r="C65" s="5">
        <v>1</v>
      </c>
      <c r="D65" s="13">
        <v>0</v>
      </c>
      <c r="E65" s="1" t="s">
        <v>76</v>
      </c>
      <c r="F65" s="5">
        <v>1</v>
      </c>
      <c r="G65" s="13">
        <v>0</v>
      </c>
      <c r="H65" s="1" t="s">
        <v>76</v>
      </c>
      <c r="I65" s="5">
        <v>1</v>
      </c>
      <c r="J65" s="13">
        <v>0</v>
      </c>
      <c r="K65" s="1" t="s">
        <v>76</v>
      </c>
      <c r="L65" s="5">
        <v>1</v>
      </c>
      <c r="M65" s="13">
        <v>0</v>
      </c>
      <c r="N65" s="1" t="s">
        <v>76</v>
      </c>
      <c r="O65" s="5">
        <v>1</v>
      </c>
      <c r="P65" s="13">
        <v>0</v>
      </c>
      <c r="Q65" s="1" t="s">
        <v>76</v>
      </c>
      <c r="R65" s="5">
        <v>1</v>
      </c>
      <c r="S65" s="13">
        <v>0</v>
      </c>
      <c r="T65" s="1" t="s">
        <v>76</v>
      </c>
      <c r="U65" s="5">
        <v>1</v>
      </c>
      <c r="V65" s="13">
        <v>0</v>
      </c>
      <c r="W65" s="1" t="s">
        <v>76</v>
      </c>
      <c r="X65" s="5">
        <v>1</v>
      </c>
      <c r="Y65" s="13">
        <v>0</v>
      </c>
      <c r="Z65" s="1" t="s">
        <v>76</v>
      </c>
      <c r="AA65" s="5">
        <v>1</v>
      </c>
      <c r="AB65" s="13">
        <v>0</v>
      </c>
      <c r="AC65" s="1" t="s">
        <v>76</v>
      </c>
      <c r="AD65" s="5">
        <v>1</v>
      </c>
      <c r="AE65" s="13">
        <v>0</v>
      </c>
      <c r="AF65" s="1" t="s">
        <v>76</v>
      </c>
      <c r="AG65" s="5">
        <v>1</v>
      </c>
      <c r="AH65" s="13">
        <v>0</v>
      </c>
      <c r="AI65" s="1" t="s">
        <v>76</v>
      </c>
      <c r="AJ65" s="5">
        <v>1</v>
      </c>
      <c r="AK65" s="13">
        <v>0</v>
      </c>
      <c r="AL65" s="1" t="s">
        <v>76</v>
      </c>
      <c r="AM65" s="5">
        <v>1</v>
      </c>
      <c r="AN65" s="13">
        <v>0</v>
      </c>
      <c r="AO65" s="1" t="s">
        <v>76</v>
      </c>
      <c r="AP65" s="5">
        <v>1</v>
      </c>
      <c r="AQ65" s="13">
        <v>0</v>
      </c>
      <c r="AR65" s="1" t="s">
        <v>76</v>
      </c>
      <c r="AS65" s="5">
        <v>1</v>
      </c>
      <c r="AT65" s="13">
        <v>0</v>
      </c>
      <c r="AU65" s="1" t="s">
        <v>76</v>
      </c>
      <c r="AV65" s="5">
        <v>1</v>
      </c>
      <c r="AW65" s="13">
        <v>0</v>
      </c>
      <c r="AX65" s="1" t="s">
        <v>76</v>
      </c>
      <c r="AY65" s="5">
        <v>1</v>
      </c>
      <c r="AZ65" s="13">
        <v>0</v>
      </c>
      <c r="BA65" s="1" t="s">
        <v>76</v>
      </c>
      <c r="BB65" s="5">
        <v>1</v>
      </c>
      <c r="BC65" s="13">
        <v>0</v>
      </c>
      <c r="BD65" s="1" t="s">
        <v>76</v>
      </c>
      <c r="BE65" s="5">
        <v>1</v>
      </c>
      <c r="BF65" s="13">
        <v>0</v>
      </c>
      <c r="BG65" s="1" t="s">
        <v>76</v>
      </c>
      <c r="BH65" s="5">
        <v>1</v>
      </c>
      <c r="BI65" s="13">
        <v>0</v>
      </c>
    </row>
    <row r="66" spans="1:61" x14ac:dyDescent="0.15">
      <c r="A66" s="1" t="s">
        <v>10</v>
      </c>
      <c r="B66" s="1" t="s">
        <v>76</v>
      </c>
      <c r="C66" s="5">
        <v>1</v>
      </c>
      <c r="D66" s="13">
        <v>0</v>
      </c>
      <c r="E66" s="1" t="s">
        <v>76</v>
      </c>
      <c r="F66" s="5">
        <v>1</v>
      </c>
      <c r="G66" s="13">
        <v>0</v>
      </c>
      <c r="H66" s="1" t="s">
        <v>76</v>
      </c>
      <c r="I66" s="5">
        <v>1</v>
      </c>
      <c r="J66" s="13">
        <v>0</v>
      </c>
      <c r="K66" s="1" t="s">
        <v>76</v>
      </c>
      <c r="L66" s="5">
        <v>1</v>
      </c>
      <c r="M66" s="13">
        <v>0</v>
      </c>
      <c r="N66" s="1" t="s">
        <v>76</v>
      </c>
      <c r="O66" s="5">
        <v>1</v>
      </c>
      <c r="P66" s="13">
        <v>0</v>
      </c>
      <c r="Q66" s="1" t="s">
        <v>76</v>
      </c>
      <c r="R66" s="5">
        <v>1</v>
      </c>
      <c r="S66" s="13">
        <v>0</v>
      </c>
      <c r="T66" s="1" t="s">
        <v>76</v>
      </c>
      <c r="U66" s="5">
        <v>1</v>
      </c>
      <c r="V66" s="13">
        <v>0</v>
      </c>
      <c r="W66" s="1" t="s">
        <v>76</v>
      </c>
      <c r="X66" s="5">
        <v>1</v>
      </c>
      <c r="Y66" s="13">
        <v>0</v>
      </c>
      <c r="Z66" s="1" t="s">
        <v>76</v>
      </c>
      <c r="AA66" s="5">
        <v>1</v>
      </c>
      <c r="AB66" s="13">
        <v>0</v>
      </c>
      <c r="AC66" s="1" t="s">
        <v>76</v>
      </c>
      <c r="AD66" s="5">
        <v>1</v>
      </c>
      <c r="AE66" s="13">
        <v>0</v>
      </c>
      <c r="AF66" s="1" t="s">
        <v>76</v>
      </c>
      <c r="AG66" s="5">
        <v>1</v>
      </c>
      <c r="AH66" s="13">
        <v>0</v>
      </c>
      <c r="AI66" s="1" t="s">
        <v>76</v>
      </c>
      <c r="AJ66" s="5">
        <v>1</v>
      </c>
      <c r="AK66" s="13">
        <v>0</v>
      </c>
      <c r="AL66" s="1" t="s">
        <v>76</v>
      </c>
      <c r="AM66" s="5">
        <v>1</v>
      </c>
      <c r="AN66" s="13">
        <v>0</v>
      </c>
      <c r="AO66" s="1" t="s">
        <v>76</v>
      </c>
      <c r="AP66" s="5">
        <v>1</v>
      </c>
      <c r="AQ66" s="13">
        <v>0</v>
      </c>
      <c r="AR66" s="1" t="s">
        <v>76</v>
      </c>
      <c r="AS66" s="5">
        <v>1</v>
      </c>
      <c r="AT66" s="13">
        <v>0</v>
      </c>
      <c r="AU66" s="1" t="s">
        <v>76</v>
      </c>
      <c r="AV66" s="5">
        <v>1</v>
      </c>
      <c r="AW66" s="13">
        <v>0</v>
      </c>
      <c r="AX66" s="1" t="s">
        <v>76</v>
      </c>
      <c r="AY66" s="5">
        <v>1</v>
      </c>
      <c r="AZ66" s="13">
        <v>0</v>
      </c>
      <c r="BA66" s="1" t="s">
        <v>76</v>
      </c>
      <c r="BB66" s="5">
        <v>1</v>
      </c>
      <c r="BC66" s="13">
        <v>0</v>
      </c>
      <c r="BD66" s="1" t="s">
        <v>76</v>
      </c>
      <c r="BE66" s="5">
        <v>1</v>
      </c>
      <c r="BF66" s="13">
        <v>0</v>
      </c>
      <c r="BG66" s="1" t="s">
        <v>76</v>
      </c>
      <c r="BH66" s="5">
        <v>1</v>
      </c>
      <c r="BI66" s="13">
        <v>0</v>
      </c>
    </row>
    <row r="67" spans="1:61" x14ac:dyDescent="0.15">
      <c r="A67" s="1" t="s">
        <v>9</v>
      </c>
      <c r="B67" s="1" t="s">
        <v>76</v>
      </c>
      <c r="C67" s="5">
        <v>1</v>
      </c>
      <c r="D67" s="13">
        <v>0</v>
      </c>
      <c r="E67" s="1" t="s">
        <v>76</v>
      </c>
      <c r="F67" s="5">
        <v>1</v>
      </c>
      <c r="G67" s="13">
        <v>0</v>
      </c>
      <c r="H67" s="1" t="s">
        <v>76</v>
      </c>
      <c r="I67" s="5">
        <v>1</v>
      </c>
      <c r="J67" s="13">
        <v>0</v>
      </c>
      <c r="K67" s="1" t="s">
        <v>76</v>
      </c>
      <c r="L67" s="5">
        <v>1</v>
      </c>
      <c r="M67" s="13">
        <v>0</v>
      </c>
      <c r="N67" s="1" t="s">
        <v>76</v>
      </c>
      <c r="O67" s="5">
        <v>1</v>
      </c>
      <c r="P67" s="13">
        <v>0</v>
      </c>
      <c r="Q67" s="1" t="s">
        <v>76</v>
      </c>
      <c r="R67" s="5">
        <v>1</v>
      </c>
      <c r="S67" s="13">
        <v>0</v>
      </c>
      <c r="T67" s="1" t="s">
        <v>76</v>
      </c>
      <c r="U67" s="5">
        <v>1</v>
      </c>
      <c r="V67" s="13">
        <v>0</v>
      </c>
      <c r="W67" s="1" t="s">
        <v>76</v>
      </c>
      <c r="X67" s="5">
        <v>1</v>
      </c>
      <c r="Y67" s="13">
        <v>0</v>
      </c>
      <c r="Z67" s="1" t="s">
        <v>76</v>
      </c>
      <c r="AA67" s="5">
        <v>1</v>
      </c>
      <c r="AB67" s="13">
        <v>0</v>
      </c>
      <c r="AC67" s="1" t="s">
        <v>76</v>
      </c>
      <c r="AD67" s="5">
        <v>1</v>
      </c>
      <c r="AE67" s="13">
        <v>0</v>
      </c>
      <c r="AF67" s="1" t="s">
        <v>76</v>
      </c>
      <c r="AG67" s="5">
        <v>1</v>
      </c>
      <c r="AH67" s="13">
        <v>0</v>
      </c>
      <c r="AI67" s="1" t="s">
        <v>76</v>
      </c>
      <c r="AJ67" s="5">
        <v>1</v>
      </c>
      <c r="AK67" s="13">
        <v>0</v>
      </c>
      <c r="AL67" s="1" t="s">
        <v>76</v>
      </c>
      <c r="AM67" s="5">
        <v>1</v>
      </c>
      <c r="AN67" s="13">
        <v>0</v>
      </c>
      <c r="AO67" s="1" t="s">
        <v>76</v>
      </c>
      <c r="AP67" s="5">
        <v>1</v>
      </c>
      <c r="AQ67" s="13">
        <v>0</v>
      </c>
      <c r="AR67" s="1" t="s">
        <v>76</v>
      </c>
      <c r="AS67" s="5">
        <v>1</v>
      </c>
      <c r="AT67" s="13">
        <v>0</v>
      </c>
      <c r="AU67" s="1" t="s">
        <v>76</v>
      </c>
      <c r="AV67" s="5">
        <v>1</v>
      </c>
      <c r="AW67" s="13">
        <v>0</v>
      </c>
      <c r="AX67" s="1" t="s">
        <v>76</v>
      </c>
      <c r="AY67" s="5">
        <v>1</v>
      </c>
      <c r="AZ67" s="13">
        <v>0</v>
      </c>
      <c r="BA67" s="1" t="s">
        <v>76</v>
      </c>
      <c r="BB67" s="5">
        <v>1</v>
      </c>
      <c r="BC67" s="13">
        <v>0</v>
      </c>
      <c r="BD67" s="1" t="s">
        <v>76</v>
      </c>
      <c r="BE67" s="5">
        <v>1</v>
      </c>
      <c r="BF67" s="13">
        <v>0</v>
      </c>
      <c r="BG67" s="1" t="s">
        <v>76</v>
      </c>
      <c r="BH67" s="5">
        <v>1</v>
      </c>
      <c r="BI67" s="13">
        <v>0</v>
      </c>
    </row>
    <row r="68" spans="1:61" x14ac:dyDescent="0.15">
      <c r="A68" s="1" t="s">
        <v>48</v>
      </c>
      <c r="B68" s="1" t="s">
        <v>76</v>
      </c>
      <c r="C68" s="5">
        <v>1</v>
      </c>
      <c r="D68" s="13">
        <v>0</v>
      </c>
      <c r="E68" s="1" t="s">
        <v>76</v>
      </c>
      <c r="F68" s="5">
        <v>1</v>
      </c>
      <c r="G68" s="13">
        <v>0</v>
      </c>
      <c r="H68" s="1" t="s">
        <v>76</v>
      </c>
      <c r="I68" s="5">
        <v>1</v>
      </c>
      <c r="J68" s="13">
        <v>0</v>
      </c>
      <c r="K68" s="1" t="s">
        <v>76</v>
      </c>
      <c r="L68" s="5">
        <v>1</v>
      </c>
      <c r="M68" s="13">
        <v>0</v>
      </c>
      <c r="N68" s="1" t="s">
        <v>76</v>
      </c>
      <c r="O68" s="5">
        <v>1</v>
      </c>
      <c r="P68" s="13">
        <v>0</v>
      </c>
      <c r="Q68" s="1" t="s">
        <v>76</v>
      </c>
      <c r="R68" s="5">
        <v>1</v>
      </c>
      <c r="S68" s="13">
        <v>0</v>
      </c>
      <c r="T68" s="1" t="s">
        <v>76</v>
      </c>
      <c r="U68" s="5">
        <v>1</v>
      </c>
      <c r="V68" s="13">
        <v>0</v>
      </c>
      <c r="W68" s="1" t="s">
        <v>76</v>
      </c>
      <c r="X68" s="5">
        <v>1</v>
      </c>
      <c r="Y68" s="13">
        <v>0</v>
      </c>
      <c r="Z68" s="1" t="s">
        <v>76</v>
      </c>
      <c r="AA68" s="5">
        <v>1</v>
      </c>
      <c r="AB68" s="13">
        <v>0</v>
      </c>
      <c r="AC68" s="1" t="s">
        <v>76</v>
      </c>
      <c r="AD68" s="5">
        <v>1</v>
      </c>
      <c r="AE68" s="13">
        <v>0</v>
      </c>
      <c r="AF68" s="1" t="s">
        <v>76</v>
      </c>
      <c r="AG68" s="5">
        <v>1</v>
      </c>
      <c r="AH68" s="13">
        <v>0</v>
      </c>
      <c r="AI68" s="1" t="s">
        <v>76</v>
      </c>
      <c r="AJ68" s="5">
        <v>1</v>
      </c>
      <c r="AK68" s="13">
        <v>0</v>
      </c>
      <c r="AL68" s="1" t="s">
        <v>76</v>
      </c>
      <c r="AM68" s="5">
        <v>1</v>
      </c>
      <c r="AN68" s="13">
        <v>0</v>
      </c>
      <c r="AO68" s="1" t="s">
        <v>76</v>
      </c>
      <c r="AP68" s="5">
        <v>1</v>
      </c>
      <c r="AQ68" s="13">
        <v>0</v>
      </c>
      <c r="AR68" s="1" t="s">
        <v>76</v>
      </c>
      <c r="AS68" s="5">
        <v>1</v>
      </c>
      <c r="AT68" s="13">
        <v>0</v>
      </c>
      <c r="AU68" s="1" t="s">
        <v>76</v>
      </c>
      <c r="AV68" s="5">
        <v>1</v>
      </c>
      <c r="AW68" s="13">
        <v>0</v>
      </c>
      <c r="AX68" s="1" t="s">
        <v>76</v>
      </c>
      <c r="AY68" s="5">
        <v>1</v>
      </c>
      <c r="AZ68" s="13">
        <v>0</v>
      </c>
      <c r="BA68" s="1" t="s">
        <v>76</v>
      </c>
      <c r="BB68" s="5">
        <v>1</v>
      </c>
      <c r="BC68" s="13">
        <v>0</v>
      </c>
      <c r="BD68" s="1" t="s">
        <v>76</v>
      </c>
      <c r="BE68" s="5">
        <v>1</v>
      </c>
      <c r="BF68" s="13">
        <v>0</v>
      </c>
      <c r="BG68" s="1" t="s">
        <v>76</v>
      </c>
      <c r="BH68" s="5">
        <v>1</v>
      </c>
      <c r="BI68" s="13">
        <v>0</v>
      </c>
    </row>
    <row r="69" spans="1:61" x14ac:dyDescent="0.15">
      <c r="A69" s="1" t="s">
        <v>11</v>
      </c>
      <c r="B69" s="1" t="s">
        <v>76</v>
      </c>
      <c r="C69" s="5">
        <v>1</v>
      </c>
      <c r="D69" s="13">
        <v>0</v>
      </c>
      <c r="E69" s="1" t="s">
        <v>76</v>
      </c>
      <c r="F69" s="5">
        <v>1</v>
      </c>
      <c r="G69" s="13">
        <v>0</v>
      </c>
      <c r="H69" s="1" t="s">
        <v>76</v>
      </c>
      <c r="I69" s="5">
        <v>1</v>
      </c>
      <c r="J69" s="13">
        <v>0</v>
      </c>
      <c r="K69" s="1" t="s">
        <v>76</v>
      </c>
      <c r="L69" s="5">
        <v>1</v>
      </c>
      <c r="M69" s="13">
        <v>0</v>
      </c>
      <c r="N69" s="1" t="s">
        <v>76</v>
      </c>
      <c r="O69" s="5">
        <v>1</v>
      </c>
      <c r="P69" s="13">
        <v>0</v>
      </c>
      <c r="Q69" s="1" t="s">
        <v>76</v>
      </c>
      <c r="R69" s="5">
        <v>1</v>
      </c>
      <c r="S69" s="13">
        <v>0</v>
      </c>
      <c r="T69" s="1" t="s">
        <v>76</v>
      </c>
      <c r="U69" s="5">
        <v>1</v>
      </c>
      <c r="V69" s="13">
        <v>0</v>
      </c>
      <c r="W69" s="1" t="s">
        <v>76</v>
      </c>
      <c r="X69" s="5">
        <v>1</v>
      </c>
      <c r="Y69" s="13">
        <v>0</v>
      </c>
      <c r="Z69" s="1" t="s">
        <v>76</v>
      </c>
      <c r="AA69" s="5">
        <v>1</v>
      </c>
      <c r="AB69" s="13">
        <v>0</v>
      </c>
      <c r="AC69" s="1" t="s">
        <v>76</v>
      </c>
      <c r="AD69" s="5">
        <v>1</v>
      </c>
      <c r="AE69" s="13">
        <v>0</v>
      </c>
      <c r="AF69" s="1" t="s">
        <v>76</v>
      </c>
      <c r="AG69" s="5">
        <v>1</v>
      </c>
      <c r="AH69" s="13">
        <v>0</v>
      </c>
      <c r="AI69" s="1" t="s">
        <v>76</v>
      </c>
      <c r="AJ69" s="5">
        <v>1</v>
      </c>
      <c r="AK69" s="13">
        <v>0</v>
      </c>
      <c r="AL69" s="1" t="s">
        <v>76</v>
      </c>
      <c r="AM69" s="5">
        <v>1</v>
      </c>
      <c r="AN69" s="13">
        <v>0</v>
      </c>
      <c r="AO69" s="1" t="s">
        <v>76</v>
      </c>
      <c r="AP69" s="5">
        <v>1</v>
      </c>
      <c r="AQ69" s="13">
        <v>0</v>
      </c>
      <c r="AR69" s="1" t="s">
        <v>76</v>
      </c>
      <c r="AS69" s="5">
        <v>1</v>
      </c>
      <c r="AT69" s="13">
        <v>0</v>
      </c>
      <c r="AU69" s="1" t="s">
        <v>76</v>
      </c>
      <c r="AV69" s="5">
        <v>1</v>
      </c>
      <c r="AW69" s="13">
        <v>0</v>
      </c>
      <c r="AX69" s="1" t="s">
        <v>76</v>
      </c>
      <c r="AY69" s="5">
        <v>1</v>
      </c>
      <c r="AZ69" s="13">
        <v>0</v>
      </c>
      <c r="BA69" s="1" t="s">
        <v>76</v>
      </c>
      <c r="BB69" s="5">
        <v>1</v>
      </c>
      <c r="BC69" s="13">
        <v>0</v>
      </c>
      <c r="BD69" s="1" t="s">
        <v>76</v>
      </c>
      <c r="BE69" s="5">
        <v>1</v>
      </c>
      <c r="BF69" s="13">
        <v>0</v>
      </c>
      <c r="BG69" s="1" t="s">
        <v>76</v>
      </c>
      <c r="BH69" s="5">
        <v>1</v>
      </c>
      <c r="BI69" s="13">
        <v>0</v>
      </c>
    </row>
    <row r="70" spans="1:61" x14ac:dyDescent="0.15">
      <c r="A70" s="1" t="s">
        <v>62</v>
      </c>
      <c r="B70" s="1" t="s">
        <v>76</v>
      </c>
      <c r="C70" s="5">
        <v>1</v>
      </c>
      <c r="D70" s="13">
        <v>0</v>
      </c>
      <c r="E70" s="1" t="s">
        <v>76</v>
      </c>
      <c r="F70" s="5">
        <v>1</v>
      </c>
      <c r="G70" s="13">
        <v>0</v>
      </c>
      <c r="H70" s="1" t="s">
        <v>76</v>
      </c>
      <c r="I70" s="5">
        <v>1</v>
      </c>
      <c r="J70" s="13">
        <v>0</v>
      </c>
      <c r="K70" s="1" t="s">
        <v>76</v>
      </c>
      <c r="L70" s="5">
        <v>1</v>
      </c>
      <c r="M70" s="13">
        <v>0</v>
      </c>
      <c r="N70" s="1" t="s">
        <v>76</v>
      </c>
      <c r="O70" s="5">
        <v>1</v>
      </c>
      <c r="P70" s="13">
        <v>0</v>
      </c>
      <c r="Q70" s="1" t="s">
        <v>76</v>
      </c>
      <c r="R70" s="5">
        <v>1</v>
      </c>
      <c r="S70" s="13">
        <v>0</v>
      </c>
      <c r="T70" s="1" t="s">
        <v>76</v>
      </c>
      <c r="U70" s="5">
        <v>1</v>
      </c>
      <c r="V70" s="13">
        <v>0</v>
      </c>
      <c r="W70" s="1" t="s">
        <v>76</v>
      </c>
      <c r="X70" s="5">
        <v>1</v>
      </c>
      <c r="Y70" s="13">
        <v>0</v>
      </c>
      <c r="Z70" s="1" t="s">
        <v>76</v>
      </c>
      <c r="AA70" s="5">
        <v>1</v>
      </c>
      <c r="AB70" s="13">
        <v>0</v>
      </c>
      <c r="AC70" s="1" t="s">
        <v>76</v>
      </c>
      <c r="AD70" s="5">
        <v>1</v>
      </c>
      <c r="AE70" s="13">
        <v>0</v>
      </c>
      <c r="AF70" s="1" t="s">
        <v>76</v>
      </c>
      <c r="AG70" s="5">
        <v>1</v>
      </c>
      <c r="AH70" s="13">
        <v>0</v>
      </c>
      <c r="AI70" s="1" t="s">
        <v>76</v>
      </c>
      <c r="AJ70" s="5">
        <v>1</v>
      </c>
      <c r="AK70" s="13">
        <v>0</v>
      </c>
      <c r="AL70" s="1" t="s">
        <v>76</v>
      </c>
      <c r="AM70" s="5">
        <v>1</v>
      </c>
      <c r="AN70" s="13">
        <v>0</v>
      </c>
      <c r="AO70" s="1" t="s">
        <v>76</v>
      </c>
      <c r="AP70" s="5">
        <v>1</v>
      </c>
      <c r="AQ70" s="13">
        <v>0</v>
      </c>
      <c r="AR70" s="1" t="s">
        <v>76</v>
      </c>
      <c r="AS70" s="5">
        <v>1</v>
      </c>
      <c r="AT70" s="13">
        <v>0</v>
      </c>
      <c r="AU70" s="1" t="s">
        <v>76</v>
      </c>
      <c r="AV70" s="5">
        <v>1</v>
      </c>
      <c r="AW70" s="13">
        <v>0</v>
      </c>
      <c r="AX70" s="1" t="s">
        <v>76</v>
      </c>
      <c r="AY70" s="5">
        <v>1</v>
      </c>
      <c r="AZ70" s="13">
        <v>0</v>
      </c>
      <c r="BA70" s="1" t="s">
        <v>76</v>
      </c>
      <c r="BB70" s="5">
        <v>1</v>
      </c>
      <c r="BC70" s="13">
        <v>0</v>
      </c>
      <c r="BD70" s="1" t="s">
        <v>76</v>
      </c>
      <c r="BE70" s="5">
        <v>1</v>
      </c>
      <c r="BF70" s="13">
        <v>0</v>
      </c>
      <c r="BG70" s="1" t="s">
        <v>76</v>
      </c>
      <c r="BH70" s="5">
        <v>1</v>
      </c>
      <c r="BI70" s="13">
        <v>0</v>
      </c>
    </row>
    <row r="71" spans="1:61" x14ac:dyDescent="0.15">
      <c r="A71" s="1" t="s">
        <v>64</v>
      </c>
      <c r="B71" s="1" t="s">
        <v>76</v>
      </c>
      <c r="C71" s="5">
        <v>1</v>
      </c>
      <c r="D71" s="13">
        <v>0</v>
      </c>
      <c r="E71" s="1" t="s">
        <v>76</v>
      </c>
      <c r="F71" s="5">
        <v>1</v>
      </c>
      <c r="G71" s="13">
        <v>0</v>
      </c>
      <c r="H71" s="1" t="s">
        <v>76</v>
      </c>
      <c r="I71" s="5">
        <v>1</v>
      </c>
      <c r="J71" s="13">
        <v>0</v>
      </c>
      <c r="K71" s="1" t="s">
        <v>76</v>
      </c>
      <c r="L71" s="5">
        <v>1</v>
      </c>
      <c r="M71" s="13">
        <v>0</v>
      </c>
      <c r="N71" s="1" t="s">
        <v>76</v>
      </c>
      <c r="O71" s="5">
        <v>1</v>
      </c>
      <c r="P71" s="13">
        <v>0</v>
      </c>
      <c r="Q71" s="1" t="s">
        <v>76</v>
      </c>
      <c r="R71" s="5">
        <v>1</v>
      </c>
      <c r="S71" s="13">
        <v>0</v>
      </c>
      <c r="T71" s="1" t="s">
        <v>76</v>
      </c>
      <c r="U71" s="5">
        <v>1</v>
      </c>
      <c r="V71" s="13">
        <v>0</v>
      </c>
      <c r="W71" s="1" t="s">
        <v>76</v>
      </c>
      <c r="X71" s="5">
        <v>1</v>
      </c>
      <c r="Y71" s="13">
        <v>0</v>
      </c>
      <c r="Z71" s="1" t="s">
        <v>76</v>
      </c>
      <c r="AA71" s="5">
        <v>1</v>
      </c>
      <c r="AB71" s="13">
        <v>0</v>
      </c>
      <c r="AC71" s="1" t="s">
        <v>76</v>
      </c>
      <c r="AD71" s="5">
        <v>1</v>
      </c>
      <c r="AE71" s="13">
        <v>0</v>
      </c>
      <c r="AF71" s="1" t="s">
        <v>76</v>
      </c>
      <c r="AG71" s="5">
        <v>1</v>
      </c>
      <c r="AH71" s="13">
        <v>0</v>
      </c>
      <c r="AI71" s="1" t="s">
        <v>76</v>
      </c>
      <c r="AJ71" s="5">
        <v>1</v>
      </c>
      <c r="AK71" s="13">
        <v>0</v>
      </c>
      <c r="AL71" s="1" t="s">
        <v>76</v>
      </c>
      <c r="AM71" s="5">
        <v>1</v>
      </c>
      <c r="AN71" s="13">
        <v>0</v>
      </c>
      <c r="AO71" s="1" t="s">
        <v>76</v>
      </c>
      <c r="AP71" s="5">
        <v>1</v>
      </c>
      <c r="AQ71" s="13">
        <v>0</v>
      </c>
      <c r="AR71" s="1" t="s">
        <v>76</v>
      </c>
      <c r="AS71" s="5">
        <v>1</v>
      </c>
      <c r="AT71" s="13">
        <v>0</v>
      </c>
      <c r="AU71" s="1" t="s">
        <v>76</v>
      </c>
      <c r="AV71" s="5">
        <v>1</v>
      </c>
      <c r="AW71" s="13">
        <v>0</v>
      </c>
      <c r="AX71" s="1" t="s">
        <v>76</v>
      </c>
      <c r="AY71" s="5">
        <v>1</v>
      </c>
      <c r="AZ71" s="13">
        <v>0</v>
      </c>
      <c r="BA71" s="1" t="s">
        <v>76</v>
      </c>
      <c r="BB71" s="5">
        <v>1</v>
      </c>
      <c r="BC71" s="13">
        <v>0</v>
      </c>
      <c r="BD71" s="1" t="s">
        <v>76</v>
      </c>
      <c r="BE71" s="5">
        <v>1</v>
      </c>
      <c r="BF71" s="13">
        <v>0</v>
      </c>
      <c r="BG71" s="1" t="s">
        <v>76</v>
      </c>
      <c r="BH71" s="5">
        <v>1</v>
      </c>
      <c r="BI71" s="13">
        <v>0</v>
      </c>
    </row>
    <row r="72" spans="1:61" x14ac:dyDescent="0.15">
      <c r="A72" s="1" t="s">
        <v>61</v>
      </c>
      <c r="B72" s="1" t="s">
        <v>76</v>
      </c>
      <c r="C72" s="5">
        <v>1</v>
      </c>
      <c r="D72" s="13">
        <v>0</v>
      </c>
      <c r="E72" s="1" t="s">
        <v>76</v>
      </c>
      <c r="F72" s="5">
        <v>1</v>
      </c>
      <c r="G72" s="13">
        <v>0</v>
      </c>
      <c r="H72" s="1" t="s">
        <v>76</v>
      </c>
      <c r="I72" s="5">
        <v>1</v>
      </c>
      <c r="J72" s="13">
        <v>0</v>
      </c>
      <c r="K72" s="1" t="s">
        <v>76</v>
      </c>
      <c r="L72" s="5">
        <v>1</v>
      </c>
      <c r="M72" s="13">
        <v>0</v>
      </c>
      <c r="N72" s="1" t="s">
        <v>76</v>
      </c>
      <c r="O72" s="5">
        <v>1</v>
      </c>
      <c r="P72" s="13">
        <v>0</v>
      </c>
      <c r="Q72" s="1" t="s">
        <v>76</v>
      </c>
      <c r="R72" s="5">
        <v>1</v>
      </c>
      <c r="S72" s="13">
        <v>0</v>
      </c>
      <c r="T72" s="1" t="s">
        <v>76</v>
      </c>
      <c r="U72" s="5">
        <v>1</v>
      </c>
      <c r="V72" s="13">
        <v>0</v>
      </c>
      <c r="W72" s="1" t="s">
        <v>76</v>
      </c>
      <c r="X72" s="5">
        <v>1</v>
      </c>
      <c r="Y72" s="13">
        <v>0</v>
      </c>
      <c r="Z72" s="1" t="s">
        <v>76</v>
      </c>
      <c r="AA72" s="5">
        <v>1</v>
      </c>
      <c r="AB72" s="13">
        <v>0</v>
      </c>
      <c r="AC72" s="1" t="s">
        <v>76</v>
      </c>
      <c r="AD72" s="5">
        <v>1</v>
      </c>
      <c r="AE72" s="13">
        <v>0</v>
      </c>
      <c r="AF72" s="1" t="s">
        <v>76</v>
      </c>
      <c r="AG72" s="5">
        <v>1</v>
      </c>
      <c r="AH72" s="13">
        <v>0</v>
      </c>
      <c r="AI72" s="1" t="s">
        <v>76</v>
      </c>
      <c r="AJ72" s="5">
        <v>1</v>
      </c>
      <c r="AK72" s="13">
        <v>0</v>
      </c>
      <c r="AL72" s="1" t="s">
        <v>76</v>
      </c>
      <c r="AM72" s="5">
        <v>1</v>
      </c>
      <c r="AN72" s="13">
        <v>0</v>
      </c>
      <c r="AO72" s="1" t="s">
        <v>76</v>
      </c>
      <c r="AP72" s="5">
        <v>1</v>
      </c>
      <c r="AQ72" s="13">
        <v>0</v>
      </c>
      <c r="AR72" s="1" t="s">
        <v>76</v>
      </c>
      <c r="AS72" s="5">
        <v>1</v>
      </c>
      <c r="AT72" s="13">
        <v>0</v>
      </c>
      <c r="AU72" s="1" t="s">
        <v>76</v>
      </c>
      <c r="AV72" s="5">
        <v>1</v>
      </c>
      <c r="AW72" s="13">
        <v>0</v>
      </c>
      <c r="AX72" s="1" t="s">
        <v>76</v>
      </c>
      <c r="AY72" s="5">
        <v>1</v>
      </c>
      <c r="AZ72" s="13">
        <v>0</v>
      </c>
      <c r="BA72" s="1" t="s">
        <v>76</v>
      </c>
      <c r="BB72" s="5">
        <v>1</v>
      </c>
      <c r="BC72" s="13">
        <v>0</v>
      </c>
      <c r="BD72" s="1" t="s">
        <v>76</v>
      </c>
      <c r="BE72" s="5">
        <v>1</v>
      </c>
      <c r="BF72" s="13">
        <v>0</v>
      </c>
      <c r="BG72" s="1" t="s">
        <v>76</v>
      </c>
      <c r="BH72" s="5">
        <v>1</v>
      </c>
      <c r="BI72" s="13">
        <v>0</v>
      </c>
    </row>
    <row r="73" spans="1:61" x14ac:dyDescent="0.15">
      <c r="A73" s="1" t="s">
        <v>63</v>
      </c>
      <c r="B73" s="1" t="s">
        <v>76</v>
      </c>
      <c r="C73" s="5">
        <v>1</v>
      </c>
      <c r="D73" s="13">
        <v>0</v>
      </c>
      <c r="E73" s="1" t="s">
        <v>76</v>
      </c>
      <c r="F73" s="5">
        <v>1</v>
      </c>
      <c r="G73" s="13">
        <v>0</v>
      </c>
      <c r="H73" s="1" t="s">
        <v>76</v>
      </c>
      <c r="I73" s="5">
        <v>1</v>
      </c>
      <c r="J73" s="13">
        <v>0</v>
      </c>
      <c r="K73" s="1" t="s">
        <v>76</v>
      </c>
      <c r="L73" s="5">
        <v>1</v>
      </c>
      <c r="M73" s="13">
        <v>0</v>
      </c>
      <c r="N73" s="1" t="s">
        <v>76</v>
      </c>
      <c r="O73" s="5">
        <v>1</v>
      </c>
      <c r="P73" s="13">
        <v>0</v>
      </c>
      <c r="Q73" s="1" t="s">
        <v>76</v>
      </c>
      <c r="R73" s="5">
        <v>1</v>
      </c>
      <c r="S73" s="13">
        <v>0</v>
      </c>
      <c r="T73" s="1" t="s">
        <v>76</v>
      </c>
      <c r="U73" s="5">
        <v>1</v>
      </c>
      <c r="V73" s="13">
        <v>0</v>
      </c>
      <c r="W73" s="1" t="s">
        <v>76</v>
      </c>
      <c r="X73" s="5">
        <v>1</v>
      </c>
      <c r="Y73" s="13">
        <v>0</v>
      </c>
      <c r="Z73" s="1" t="s">
        <v>76</v>
      </c>
      <c r="AA73" s="5">
        <v>1</v>
      </c>
      <c r="AB73" s="13">
        <v>0</v>
      </c>
      <c r="AC73" s="1" t="s">
        <v>76</v>
      </c>
      <c r="AD73" s="5">
        <v>1</v>
      </c>
      <c r="AE73" s="13">
        <v>0</v>
      </c>
      <c r="AF73" s="1" t="s">
        <v>76</v>
      </c>
      <c r="AG73" s="5">
        <v>1</v>
      </c>
      <c r="AH73" s="13">
        <v>0</v>
      </c>
      <c r="AI73" s="1" t="s">
        <v>76</v>
      </c>
      <c r="AJ73" s="5">
        <v>1</v>
      </c>
      <c r="AK73" s="13">
        <v>0</v>
      </c>
      <c r="AL73" s="1" t="s">
        <v>76</v>
      </c>
      <c r="AM73" s="5">
        <v>1</v>
      </c>
      <c r="AN73" s="13">
        <v>0</v>
      </c>
      <c r="AO73" s="1" t="s">
        <v>76</v>
      </c>
      <c r="AP73" s="5">
        <v>1</v>
      </c>
      <c r="AQ73" s="13">
        <v>0</v>
      </c>
      <c r="AR73" s="1" t="s">
        <v>76</v>
      </c>
      <c r="AS73" s="5">
        <v>1</v>
      </c>
      <c r="AT73" s="13">
        <v>0</v>
      </c>
      <c r="AU73" s="1" t="s">
        <v>76</v>
      </c>
      <c r="AV73" s="5">
        <v>1</v>
      </c>
      <c r="AW73" s="13">
        <v>0</v>
      </c>
      <c r="AX73" s="1" t="s">
        <v>76</v>
      </c>
      <c r="AY73" s="5">
        <v>1</v>
      </c>
      <c r="AZ73" s="13">
        <v>0</v>
      </c>
      <c r="BA73" s="1" t="s">
        <v>76</v>
      </c>
      <c r="BB73" s="5">
        <v>1</v>
      </c>
      <c r="BC73" s="13">
        <v>0</v>
      </c>
      <c r="BD73" s="1" t="s">
        <v>76</v>
      </c>
      <c r="BE73" s="5">
        <v>1</v>
      </c>
      <c r="BF73" s="13">
        <v>0</v>
      </c>
      <c r="BG73" s="1" t="s">
        <v>76</v>
      </c>
      <c r="BH73" s="5">
        <v>1</v>
      </c>
      <c r="BI73" s="13">
        <v>0</v>
      </c>
    </row>
    <row r="74" spans="1:61" x14ac:dyDescent="0.15">
      <c r="A74" s="1" t="s">
        <v>12</v>
      </c>
      <c r="B74" s="1" t="s">
        <v>76</v>
      </c>
      <c r="C74" s="5">
        <v>1</v>
      </c>
      <c r="D74" s="13">
        <v>0</v>
      </c>
      <c r="E74" s="1" t="s">
        <v>76</v>
      </c>
      <c r="F74" s="5">
        <v>1</v>
      </c>
      <c r="G74" s="13">
        <v>0</v>
      </c>
      <c r="H74" s="1" t="s">
        <v>76</v>
      </c>
      <c r="I74" s="5">
        <v>1</v>
      </c>
      <c r="J74" s="13">
        <v>0</v>
      </c>
      <c r="K74" s="1" t="s">
        <v>76</v>
      </c>
      <c r="L74" s="5">
        <v>1</v>
      </c>
      <c r="M74" s="13">
        <v>0</v>
      </c>
      <c r="N74" s="1" t="s">
        <v>76</v>
      </c>
      <c r="O74" s="5">
        <v>1</v>
      </c>
      <c r="P74" s="13">
        <v>0</v>
      </c>
      <c r="Q74" s="1" t="s">
        <v>76</v>
      </c>
      <c r="R74" s="5">
        <v>1</v>
      </c>
      <c r="S74" s="13">
        <v>0</v>
      </c>
      <c r="T74" s="1" t="s">
        <v>76</v>
      </c>
      <c r="U74" s="5">
        <v>1</v>
      </c>
      <c r="V74" s="13">
        <v>0</v>
      </c>
      <c r="W74" s="1" t="s">
        <v>76</v>
      </c>
      <c r="X74" s="5">
        <v>1</v>
      </c>
      <c r="Y74" s="13">
        <v>0</v>
      </c>
      <c r="Z74" s="1" t="s">
        <v>76</v>
      </c>
      <c r="AA74" s="5">
        <v>1</v>
      </c>
      <c r="AB74" s="13">
        <v>0</v>
      </c>
      <c r="AC74" s="1" t="s">
        <v>76</v>
      </c>
      <c r="AD74" s="5">
        <v>1</v>
      </c>
      <c r="AE74" s="13">
        <v>0</v>
      </c>
      <c r="AF74" s="1" t="s">
        <v>76</v>
      </c>
      <c r="AG74" s="5">
        <v>1</v>
      </c>
      <c r="AH74" s="13">
        <v>0</v>
      </c>
      <c r="AI74" s="1" t="s">
        <v>76</v>
      </c>
      <c r="AJ74" s="5">
        <v>1</v>
      </c>
      <c r="AK74" s="13">
        <v>0</v>
      </c>
      <c r="AL74" s="1" t="s">
        <v>76</v>
      </c>
      <c r="AM74" s="5">
        <v>1</v>
      </c>
      <c r="AN74" s="13">
        <v>0</v>
      </c>
      <c r="AO74" s="1" t="s">
        <v>76</v>
      </c>
      <c r="AP74" s="5">
        <v>1</v>
      </c>
      <c r="AQ74" s="13">
        <v>0</v>
      </c>
      <c r="AR74" s="1" t="s">
        <v>76</v>
      </c>
      <c r="AS74" s="5">
        <v>1</v>
      </c>
      <c r="AT74" s="13">
        <v>0</v>
      </c>
      <c r="AU74" s="1" t="s">
        <v>76</v>
      </c>
      <c r="AV74" s="5">
        <v>1</v>
      </c>
      <c r="AW74" s="13">
        <v>0</v>
      </c>
      <c r="AX74" s="1" t="s">
        <v>76</v>
      </c>
      <c r="AY74" s="5">
        <v>1</v>
      </c>
      <c r="AZ74" s="13">
        <v>0</v>
      </c>
      <c r="BA74" s="1" t="s">
        <v>76</v>
      </c>
      <c r="BB74" s="5">
        <v>1</v>
      </c>
      <c r="BC74" s="13">
        <v>0</v>
      </c>
      <c r="BD74" s="1" t="s">
        <v>76</v>
      </c>
      <c r="BE74" s="5">
        <v>1</v>
      </c>
      <c r="BF74" s="13">
        <v>0</v>
      </c>
      <c r="BG74" s="1" t="s">
        <v>76</v>
      </c>
      <c r="BH74" s="5">
        <v>1</v>
      </c>
      <c r="BI74" s="13">
        <v>0</v>
      </c>
    </row>
    <row r="75" spans="1:61" x14ac:dyDescent="0.15">
      <c r="A75" s="1" t="s">
        <v>13</v>
      </c>
      <c r="B75" s="1" t="s">
        <v>76</v>
      </c>
      <c r="C75" s="5">
        <v>1</v>
      </c>
      <c r="D75" s="13">
        <v>0</v>
      </c>
      <c r="E75" s="1" t="s">
        <v>76</v>
      </c>
      <c r="F75" s="5">
        <v>1</v>
      </c>
      <c r="G75" s="13">
        <v>0</v>
      </c>
      <c r="H75" s="1" t="s">
        <v>76</v>
      </c>
      <c r="I75" s="5">
        <v>1</v>
      </c>
      <c r="J75" s="13">
        <v>0</v>
      </c>
      <c r="K75" s="1" t="s">
        <v>76</v>
      </c>
      <c r="L75" s="5">
        <v>1</v>
      </c>
      <c r="M75" s="13">
        <v>0</v>
      </c>
      <c r="N75" s="1" t="s">
        <v>76</v>
      </c>
      <c r="O75" s="5">
        <v>1</v>
      </c>
      <c r="P75" s="13">
        <v>0</v>
      </c>
      <c r="Q75" s="1" t="s">
        <v>76</v>
      </c>
      <c r="R75" s="5">
        <v>1</v>
      </c>
      <c r="S75" s="13">
        <v>0</v>
      </c>
      <c r="T75" s="1" t="s">
        <v>76</v>
      </c>
      <c r="U75" s="5">
        <v>1</v>
      </c>
      <c r="V75" s="13">
        <v>0</v>
      </c>
      <c r="W75" s="1" t="s">
        <v>76</v>
      </c>
      <c r="X75" s="5">
        <v>1</v>
      </c>
      <c r="Y75" s="13">
        <v>0</v>
      </c>
      <c r="Z75" s="1" t="s">
        <v>76</v>
      </c>
      <c r="AA75" s="5">
        <v>1</v>
      </c>
      <c r="AB75" s="13">
        <v>0</v>
      </c>
      <c r="AC75" s="1" t="s">
        <v>76</v>
      </c>
      <c r="AD75" s="5">
        <v>1</v>
      </c>
      <c r="AE75" s="13">
        <v>0</v>
      </c>
      <c r="AF75" s="1" t="s">
        <v>76</v>
      </c>
      <c r="AG75" s="5">
        <v>1</v>
      </c>
      <c r="AH75" s="13">
        <v>0</v>
      </c>
      <c r="AI75" s="1" t="s">
        <v>76</v>
      </c>
      <c r="AJ75" s="5">
        <v>1</v>
      </c>
      <c r="AK75" s="13">
        <v>0</v>
      </c>
      <c r="AL75" s="1" t="s">
        <v>76</v>
      </c>
      <c r="AM75" s="5">
        <v>1</v>
      </c>
      <c r="AN75" s="13">
        <v>0</v>
      </c>
      <c r="AO75" s="1" t="s">
        <v>76</v>
      </c>
      <c r="AP75" s="5">
        <v>1</v>
      </c>
      <c r="AQ75" s="13">
        <v>0</v>
      </c>
      <c r="AR75" s="1" t="s">
        <v>76</v>
      </c>
      <c r="AS75" s="5">
        <v>1</v>
      </c>
      <c r="AT75" s="13">
        <v>0</v>
      </c>
      <c r="AU75" s="1" t="s">
        <v>76</v>
      </c>
      <c r="AV75" s="5">
        <v>1</v>
      </c>
      <c r="AW75" s="13">
        <v>0</v>
      </c>
      <c r="AX75" s="1" t="s">
        <v>76</v>
      </c>
      <c r="AY75" s="5">
        <v>1</v>
      </c>
      <c r="AZ75" s="13">
        <v>0</v>
      </c>
      <c r="BA75" s="1" t="s">
        <v>76</v>
      </c>
      <c r="BB75" s="5">
        <v>1</v>
      </c>
      <c r="BC75" s="13">
        <v>0</v>
      </c>
      <c r="BD75" s="1" t="s">
        <v>76</v>
      </c>
      <c r="BE75" s="5">
        <v>1</v>
      </c>
      <c r="BF75" s="13">
        <v>0</v>
      </c>
      <c r="BG75" s="1" t="s">
        <v>76</v>
      </c>
      <c r="BH75" s="5">
        <v>1</v>
      </c>
      <c r="BI75" s="13">
        <v>0</v>
      </c>
    </row>
    <row r="76" spans="1:61" x14ac:dyDescent="0.15">
      <c r="A76" s="1" t="s">
        <v>70</v>
      </c>
      <c r="B76" s="1" t="s">
        <v>76</v>
      </c>
      <c r="C76" s="5">
        <v>1</v>
      </c>
      <c r="D76" s="13">
        <v>0</v>
      </c>
      <c r="E76" s="1" t="s">
        <v>76</v>
      </c>
      <c r="F76" s="5">
        <v>1</v>
      </c>
      <c r="G76" s="13">
        <v>0</v>
      </c>
      <c r="H76" s="1" t="s">
        <v>76</v>
      </c>
      <c r="I76" s="5">
        <v>1</v>
      </c>
      <c r="J76" s="13">
        <v>0</v>
      </c>
      <c r="K76" s="1" t="s">
        <v>76</v>
      </c>
      <c r="L76" s="5">
        <v>1</v>
      </c>
      <c r="M76" s="13">
        <v>0</v>
      </c>
      <c r="N76" s="1" t="s">
        <v>76</v>
      </c>
      <c r="O76" s="5">
        <v>1</v>
      </c>
      <c r="P76" s="13">
        <v>0</v>
      </c>
      <c r="Q76" s="1" t="s">
        <v>76</v>
      </c>
      <c r="R76" s="5">
        <v>1</v>
      </c>
      <c r="S76" s="13">
        <v>0</v>
      </c>
      <c r="T76" s="1" t="s">
        <v>76</v>
      </c>
      <c r="U76" s="5">
        <v>1</v>
      </c>
      <c r="V76" s="13">
        <v>0</v>
      </c>
      <c r="W76" s="1" t="s">
        <v>76</v>
      </c>
      <c r="X76" s="5">
        <v>1</v>
      </c>
      <c r="Y76" s="13">
        <v>0</v>
      </c>
      <c r="Z76" s="1" t="s">
        <v>76</v>
      </c>
      <c r="AA76" s="5">
        <v>1</v>
      </c>
      <c r="AB76" s="13">
        <v>0</v>
      </c>
      <c r="AC76" s="1" t="s">
        <v>76</v>
      </c>
      <c r="AD76" s="5">
        <v>1</v>
      </c>
      <c r="AE76" s="13">
        <v>0</v>
      </c>
      <c r="AF76" s="1" t="s">
        <v>76</v>
      </c>
      <c r="AG76" s="5">
        <v>1</v>
      </c>
      <c r="AH76" s="13">
        <v>0</v>
      </c>
      <c r="AI76" s="1" t="s">
        <v>76</v>
      </c>
      <c r="AJ76" s="5">
        <v>1</v>
      </c>
      <c r="AK76" s="13">
        <v>0</v>
      </c>
      <c r="AL76" s="1" t="s">
        <v>76</v>
      </c>
      <c r="AM76" s="5">
        <v>1</v>
      </c>
      <c r="AN76" s="13">
        <v>0</v>
      </c>
      <c r="AO76" s="1" t="s">
        <v>76</v>
      </c>
      <c r="AP76" s="5">
        <v>1</v>
      </c>
      <c r="AQ76" s="13">
        <v>0</v>
      </c>
      <c r="AR76" s="1" t="s">
        <v>76</v>
      </c>
      <c r="AS76" s="5">
        <v>1</v>
      </c>
      <c r="AT76" s="13">
        <v>0</v>
      </c>
      <c r="AU76" s="1" t="s">
        <v>76</v>
      </c>
      <c r="AV76" s="5">
        <v>1</v>
      </c>
      <c r="AW76" s="13">
        <v>0</v>
      </c>
      <c r="AX76" s="1" t="s">
        <v>76</v>
      </c>
      <c r="AY76" s="5">
        <v>1</v>
      </c>
      <c r="AZ76" s="13">
        <v>0</v>
      </c>
      <c r="BA76" s="1" t="s">
        <v>76</v>
      </c>
      <c r="BB76" s="5">
        <v>1</v>
      </c>
      <c r="BC76" s="13">
        <v>0</v>
      </c>
      <c r="BD76" s="1" t="s">
        <v>76</v>
      </c>
      <c r="BE76" s="5">
        <v>1</v>
      </c>
      <c r="BF76" s="13">
        <v>0</v>
      </c>
      <c r="BG76" s="1" t="s">
        <v>76</v>
      </c>
      <c r="BH76" s="5">
        <v>1</v>
      </c>
      <c r="BI76" s="13">
        <v>0</v>
      </c>
    </row>
    <row r="77" spans="1:61" x14ac:dyDescent="0.15">
      <c r="A77" s="1" t="s">
        <v>72</v>
      </c>
      <c r="B77" s="1" t="s">
        <v>76</v>
      </c>
      <c r="C77" s="5">
        <v>1</v>
      </c>
      <c r="D77" s="13">
        <v>0</v>
      </c>
      <c r="E77" s="1" t="s">
        <v>76</v>
      </c>
      <c r="F77" s="5">
        <v>1</v>
      </c>
      <c r="G77" s="13">
        <v>0</v>
      </c>
      <c r="H77" s="1" t="s">
        <v>76</v>
      </c>
      <c r="I77" s="5">
        <v>1</v>
      </c>
      <c r="J77" s="13">
        <v>0</v>
      </c>
      <c r="K77" s="1" t="s">
        <v>76</v>
      </c>
      <c r="L77" s="5">
        <v>1</v>
      </c>
      <c r="M77" s="13">
        <v>0</v>
      </c>
      <c r="N77" s="1" t="s">
        <v>76</v>
      </c>
      <c r="O77" s="5">
        <v>1</v>
      </c>
      <c r="P77" s="13">
        <v>0</v>
      </c>
      <c r="Q77" s="1" t="s">
        <v>76</v>
      </c>
      <c r="R77" s="5">
        <v>1</v>
      </c>
      <c r="S77" s="13">
        <v>0</v>
      </c>
      <c r="T77" s="1" t="s">
        <v>76</v>
      </c>
      <c r="U77" s="5">
        <v>1</v>
      </c>
      <c r="V77" s="13">
        <v>0</v>
      </c>
      <c r="W77" s="1" t="s">
        <v>76</v>
      </c>
      <c r="X77" s="5">
        <v>1</v>
      </c>
      <c r="Y77" s="13">
        <v>0</v>
      </c>
      <c r="Z77" s="1" t="s">
        <v>76</v>
      </c>
      <c r="AA77" s="5">
        <v>1</v>
      </c>
      <c r="AB77" s="13">
        <v>0</v>
      </c>
      <c r="AC77" s="1" t="s">
        <v>76</v>
      </c>
      <c r="AD77" s="5">
        <v>1</v>
      </c>
      <c r="AE77" s="13">
        <v>0</v>
      </c>
      <c r="AF77" s="1" t="s">
        <v>76</v>
      </c>
      <c r="AG77" s="5">
        <v>1</v>
      </c>
      <c r="AH77" s="13">
        <v>0</v>
      </c>
      <c r="AI77" s="1" t="s">
        <v>76</v>
      </c>
      <c r="AJ77" s="5">
        <v>1</v>
      </c>
      <c r="AK77" s="13">
        <v>0</v>
      </c>
      <c r="AL77" s="1" t="s">
        <v>76</v>
      </c>
      <c r="AM77" s="5">
        <v>1</v>
      </c>
      <c r="AN77" s="13">
        <v>0</v>
      </c>
      <c r="AO77" s="1" t="s">
        <v>76</v>
      </c>
      <c r="AP77" s="5">
        <v>1</v>
      </c>
      <c r="AQ77" s="13">
        <v>0</v>
      </c>
      <c r="AR77" s="1" t="s">
        <v>76</v>
      </c>
      <c r="AS77" s="5">
        <v>1</v>
      </c>
      <c r="AT77" s="13">
        <v>0</v>
      </c>
      <c r="AU77" s="1" t="s">
        <v>76</v>
      </c>
      <c r="AV77" s="5">
        <v>1</v>
      </c>
      <c r="AW77" s="13">
        <v>0</v>
      </c>
      <c r="AX77" s="1" t="s">
        <v>76</v>
      </c>
      <c r="AY77" s="5">
        <v>1</v>
      </c>
      <c r="AZ77" s="13">
        <v>0</v>
      </c>
      <c r="BA77" s="1" t="s">
        <v>76</v>
      </c>
      <c r="BB77" s="5">
        <v>1</v>
      </c>
      <c r="BC77" s="13">
        <v>0</v>
      </c>
      <c r="BD77" s="1" t="s">
        <v>76</v>
      </c>
      <c r="BE77" s="5">
        <v>1</v>
      </c>
      <c r="BF77" s="13">
        <v>0</v>
      </c>
      <c r="BG77" s="1" t="s">
        <v>76</v>
      </c>
      <c r="BH77" s="5">
        <v>1</v>
      </c>
      <c r="BI77" s="13">
        <v>0</v>
      </c>
    </row>
    <row r="78" spans="1:61" x14ac:dyDescent="0.15">
      <c r="A78" s="1" t="s">
        <v>5</v>
      </c>
      <c r="B78" s="1" t="s">
        <v>76</v>
      </c>
      <c r="C78" s="5">
        <v>1</v>
      </c>
      <c r="D78" s="13">
        <v>0</v>
      </c>
      <c r="E78" s="1" t="s">
        <v>76</v>
      </c>
      <c r="F78" s="5">
        <v>1</v>
      </c>
      <c r="G78" s="13">
        <v>0</v>
      </c>
      <c r="H78" s="1" t="s">
        <v>76</v>
      </c>
      <c r="I78" s="5">
        <v>1</v>
      </c>
      <c r="J78" s="13">
        <v>0</v>
      </c>
      <c r="K78" s="1" t="s">
        <v>76</v>
      </c>
      <c r="L78" s="5">
        <v>1</v>
      </c>
      <c r="M78" s="13">
        <v>0</v>
      </c>
      <c r="N78" s="1" t="s">
        <v>76</v>
      </c>
      <c r="O78" s="5">
        <v>1</v>
      </c>
      <c r="P78" s="13">
        <v>0</v>
      </c>
      <c r="Q78" s="1" t="s">
        <v>76</v>
      </c>
      <c r="R78" s="5">
        <v>1</v>
      </c>
      <c r="S78" s="13">
        <v>0</v>
      </c>
      <c r="T78" s="1" t="s">
        <v>76</v>
      </c>
      <c r="U78" s="5">
        <v>1</v>
      </c>
      <c r="V78" s="13">
        <v>0</v>
      </c>
      <c r="W78" s="1" t="s">
        <v>76</v>
      </c>
      <c r="X78" s="5">
        <v>1</v>
      </c>
      <c r="Y78" s="13">
        <v>0</v>
      </c>
      <c r="Z78" s="1" t="s">
        <v>76</v>
      </c>
      <c r="AA78" s="5">
        <v>1</v>
      </c>
      <c r="AB78" s="13">
        <v>0</v>
      </c>
      <c r="AC78" s="1" t="s">
        <v>76</v>
      </c>
      <c r="AD78" s="5">
        <v>1</v>
      </c>
      <c r="AE78" s="13">
        <v>0</v>
      </c>
      <c r="AF78" s="1" t="s">
        <v>76</v>
      </c>
      <c r="AG78" s="5">
        <v>1</v>
      </c>
      <c r="AH78" s="13">
        <v>0</v>
      </c>
      <c r="AI78" s="1" t="s">
        <v>76</v>
      </c>
      <c r="AJ78" s="5">
        <v>1</v>
      </c>
      <c r="AK78" s="13">
        <v>0</v>
      </c>
      <c r="AL78" s="1" t="s">
        <v>76</v>
      </c>
      <c r="AM78" s="5">
        <v>1</v>
      </c>
      <c r="AN78" s="13">
        <v>0</v>
      </c>
      <c r="AO78" s="1" t="s">
        <v>76</v>
      </c>
      <c r="AP78" s="5">
        <v>1</v>
      </c>
      <c r="AQ78" s="13">
        <v>0</v>
      </c>
      <c r="AR78" s="1" t="s">
        <v>76</v>
      </c>
      <c r="AS78" s="5">
        <v>1</v>
      </c>
      <c r="AT78" s="13">
        <v>0</v>
      </c>
      <c r="AU78" s="1" t="s">
        <v>76</v>
      </c>
      <c r="AV78" s="5">
        <v>1</v>
      </c>
      <c r="AW78" s="13">
        <v>0</v>
      </c>
      <c r="AX78" s="1" t="s">
        <v>76</v>
      </c>
      <c r="AY78" s="5">
        <v>1</v>
      </c>
      <c r="AZ78" s="13">
        <v>0</v>
      </c>
      <c r="BA78" s="1" t="s">
        <v>76</v>
      </c>
      <c r="BB78" s="5">
        <v>1</v>
      </c>
      <c r="BC78" s="13">
        <v>0</v>
      </c>
      <c r="BD78" s="1" t="s">
        <v>76</v>
      </c>
      <c r="BE78" s="5">
        <v>1</v>
      </c>
      <c r="BF78" s="13">
        <v>0</v>
      </c>
      <c r="BG78" s="1" t="s">
        <v>76</v>
      </c>
      <c r="BH78" s="5">
        <v>1</v>
      </c>
      <c r="BI78" s="13">
        <v>0</v>
      </c>
    </row>
    <row r="79" spans="1:61" x14ac:dyDescent="0.15">
      <c r="A79" s="1" t="s">
        <v>28</v>
      </c>
      <c r="B79" s="1" t="s">
        <v>76</v>
      </c>
      <c r="C79" s="5">
        <v>1</v>
      </c>
      <c r="D79" s="13">
        <v>0</v>
      </c>
      <c r="E79" s="1" t="s">
        <v>76</v>
      </c>
      <c r="F79" s="5">
        <v>1</v>
      </c>
      <c r="G79" s="13">
        <v>0</v>
      </c>
      <c r="H79" s="1" t="s">
        <v>76</v>
      </c>
      <c r="I79" s="5">
        <v>1</v>
      </c>
      <c r="J79" s="13">
        <v>0</v>
      </c>
      <c r="K79" s="1" t="s">
        <v>76</v>
      </c>
      <c r="L79" s="5">
        <v>1</v>
      </c>
      <c r="M79" s="13">
        <v>0</v>
      </c>
      <c r="N79" s="1" t="s">
        <v>76</v>
      </c>
      <c r="O79" s="5">
        <v>1</v>
      </c>
      <c r="P79" s="13">
        <v>0</v>
      </c>
      <c r="Q79" s="1" t="s">
        <v>76</v>
      </c>
      <c r="R79" s="5">
        <v>1</v>
      </c>
      <c r="S79" s="13">
        <v>0</v>
      </c>
      <c r="T79" s="1" t="s">
        <v>76</v>
      </c>
      <c r="U79" s="5">
        <v>1</v>
      </c>
      <c r="V79" s="13">
        <v>0</v>
      </c>
      <c r="W79" s="1" t="s">
        <v>76</v>
      </c>
      <c r="X79" s="5">
        <v>1</v>
      </c>
      <c r="Y79" s="13">
        <v>0</v>
      </c>
      <c r="Z79" s="1" t="s">
        <v>76</v>
      </c>
      <c r="AA79" s="5">
        <v>1</v>
      </c>
      <c r="AB79" s="13">
        <v>0</v>
      </c>
      <c r="AC79" s="1" t="s">
        <v>76</v>
      </c>
      <c r="AD79" s="5">
        <v>1</v>
      </c>
      <c r="AE79" s="13">
        <v>0</v>
      </c>
      <c r="AF79" s="1" t="s">
        <v>76</v>
      </c>
      <c r="AG79" s="5">
        <v>1</v>
      </c>
      <c r="AH79" s="13">
        <v>0</v>
      </c>
      <c r="AI79" s="1" t="s">
        <v>76</v>
      </c>
      <c r="AJ79" s="5">
        <v>1</v>
      </c>
      <c r="AK79" s="13">
        <v>0</v>
      </c>
      <c r="AL79" s="1" t="s">
        <v>76</v>
      </c>
      <c r="AM79" s="5">
        <v>1</v>
      </c>
      <c r="AN79" s="13">
        <v>0</v>
      </c>
      <c r="AO79" s="1" t="s">
        <v>76</v>
      </c>
      <c r="AP79" s="5">
        <v>1</v>
      </c>
      <c r="AQ79" s="13">
        <v>0</v>
      </c>
      <c r="AR79" s="1" t="s">
        <v>76</v>
      </c>
      <c r="AS79" s="5">
        <v>1</v>
      </c>
      <c r="AT79" s="13">
        <v>0</v>
      </c>
      <c r="AU79" s="1" t="s">
        <v>76</v>
      </c>
      <c r="AV79" s="5">
        <v>1</v>
      </c>
      <c r="AW79" s="13">
        <v>0</v>
      </c>
      <c r="AX79" s="1" t="s">
        <v>76</v>
      </c>
      <c r="AY79" s="5">
        <v>1</v>
      </c>
      <c r="AZ79" s="13">
        <v>0</v>
      </c>
      <c r="BA79" s="1" t="s">
        <v>76</v>
      </c>
      <c r="BB79" s="5">
        <v>1</v>
      </c>
      <c r="BC79" s="13">
        <v>0</v>
      </c>
      <c r="BD79" s="1" t="s">
        <v>76</v>
      </c>
      <c r="BE79" s="5">
        <v>1</v>
      </c>
      <c r="BF79" s="13">
        <v>0</v>
      </c>
      <c r="BG79" s="1" t="s">
        <v>76</v>
      </c>
      <c r="BH79" s="5">
        <v>1</v>
      </c>
      <c r="BI79" s="13">
        <v>0</v>
      </c>
    </row>
    <row r="80" spans="1:61" x14ac:dyDescent="0.15">
      <c r="A80" s="1" t="s">
        <v>38</v>
      </c>
      <c r="B80" s="1" t="s">
        <v>76</v>
      </c>
      <c r="C80" s="5">
        <v>1</v>
      </c>
      <c r="D80" s="13">
        <v>0</v>
      </c>
      <c r="E80" s="1" t="s">
        <v>76</v>
      </c>
      <c r="F80" s="5">
        <v>1</v>
      </c>
      <c r="G80" s="13">
        <v>0</v>
      </c>
      <c r="H80" s="1" t="s">
        <v>76</v>
      </c>
      <c r="I80" s="5">
        <v>1</v>
      </c>
      <c r="J80" s="13">
        <v>0</v>
      </c>
      <c r="K80" s="1" t="s">
        <v>76</v>
      </c>
      <c r="L80" s="5">
        <v>1</v>
      </c>
      <c r="M80" s="13">
        <v>0</v>
      </c>
      <c r="N80" s="1" t="s">
        <v>76</v>
      </c>
      <c r="O80" s="5">
        <v>1</v>
      </c>
      <c r="P80" s="13">
        <v>0</v>
      </c>
      <c r="Q80" s="1" t="s">
        <v>76</v>
      </c>
      <c r="R80" s="5">
        <v>1</v>
      </c>
      <c r="S80" s="13">
        <v>0</v>
      </c>
      <c r="T80" s="1" t="s">
        <v>76</v>
      </c>
      <c r="U80" s="5">
        <v>1</v>
      </c>
      <c r="V80" s="13">
        <v>0</v>
      </c>
      <c r="W80" s="1" t="s">
        <v>76</v>
      </c>
      <c r="X80" s="5">
        <v>1</v>
      </c>
      <c r="Y80" s="13">
        <v>0</v>
      </c>
      <c r="Z80" s="1" t="s">
        <v>76</v>
      </c>
      <c r="AA80" s="5">
        <v>1</v>
      </c>
      <c r="AB80" s="13">
        <v>0</v>
      </c>
      <c r="AC80" s="1" t="s">
        <v>76</v>
      </c>
      <c r="AD80" s="5">
        <v>1</v>
      </c>
      <c r="AE80" s="13">
        <v>0</v>
      </c>
      <c r="AF80" s="1" t="s">
        <v>76</v>
      </c>
      <c r="AG80" s="5">
        <v>1</v>
      </c>
      <c r="AH80" s="13">
        <v>0</v>
      </c>
      <c r="AI80" s="1" t="s">
        <v>76</v>
      </c>
      <c r="AJ80" s="5">
        <v>1</v>
      </c>
      <c r="AK80" s="13">
        <v>0</v>
      </c>
      <c r="AL80" s="1" t="s">
        <v>76</v>
      </c>
      <c r="AM80" s="5">
        <v>1</v>
      </c>
      <c r="AN80" s="13">
        <v>0</v>
      </c>
      <c r="AO80" s="1" t="s">
        <v>76</v>
      </c>
      <c r="AP80" s="5">
        <v>1</v>
      </c>
      <c r="AQ80" s="13">
        <v>0</v>
      </c>
      <c r="AR80" s="1" t="s">
        <v>76</v>
      </c>
      <c r="AS80" s="5">
        <v>1</v>
      </c>
      <c r="AT80" s="13">
        <v>0</v>
      </c>
      <c r="AU80" s="1" t="s">
        <v>76</v>
      </c>
      <c r="AV80" s="5">
        <v>1</v>
      </c>
      <c r="AW80" s="13">
        <v>0</v>
      </c>
      <c r="AX80" s="1" t="s">
        <v>76</v>
      </c>
      <c r="AY80" s="5">
        <v>1</v>
      </c>
      <c r="AZ80" s="13">
        <v>0</v>
      </c>
      <c r="BA80" s="1" t="s">
        <v>76</v>
      </c>
      <c r="BB80" s="5">
        <v>1</v>
      </c>
      <c r="BC80" s="13">
        <v>0</v>
      </c>
      <c r="BD80" s="1" t="s">
        <v>76</v>
      </c>
      <c r="BE80" s="5">
        <v>1</v>
      </c>
      <c r="BF80" s="13">
        <v>0</v>
      </c>
      <c r="BG80" s="1" t="s">
        <v>76</v>
      </c>
      <c r="BH80" s="5">
        <v>1</v>
      </c>
      <c r="BI80" s="13">
        <v>0</v>
      </c>
    </row>
    <row r="81" spans="1:61" x14ac:dyDescent="0.15">
      <c r="A81" s="1" t="s">
        <v>33</v>
      </c>
      <c r="B81" s="1" t="s">
        <v>76</v>
      </c>
      <c r="C81" s="5">
        <v>1</v>
      </c>
      <c r="D81" s="13">
        <v>0</v>
      </c>
      <c r="E81" s="1" t="s">
        <v>76</v>
      </c>
      <c r="F81" s="5">
        <v>1</v>
      </c>
      <c r="G81" s="13">
        <v>0</v>
      </c>
      <c r="H81" s="1" t="s">
        <v>76</v>
      </c>
      <c r="I81" s="5">
        <v>1</v>
      </c>
      <c r="J81" s="13">
        <v>0</v>
      </c>
      <c r="K81" s="1" t="s">
        <v>76</v>
      </c>
      <c r="L81" s="5">
        <v>1</v>
      </c>
      <c r="M81" s="13">
        <v>0</v>
      </c>
      <c r="N81" s="1" t="s">
        <v>76</v>
      </c>
      <c r="O81" s="5">
        <v>1</v>
      </c>
      <c r="P81" s="13">
        <v>0</v>
      </c>
      <c r="Q81" s="1" t="s">
        <v>76</v>
      </c>
      <c r="R81" s="5">
        <v>1</v>
      </c>
      <c r="S81" s="13">
        <v>0</v>
      </c>
      <c r="T81" s="1" t="s">
        <v>76</v>
      </c>
      <c r="U81" s="5">
        <v>1</v>
      </c>
      <c r="V81" s="13">
        <v>0</v>
      </c>
      <c r="W81" s="1" t="s">
        <v>76</v>
      </c>
      <c r="X81" s="5">
        <v>1</v>
      </c>
      <c r="Y81" s="13">
        <v>0</v>
      </c>
      <c r="Z81" s="1" t="s">
        <v>76</v>
      </c>
      <c r="AA81" s="5">
        <v>1</v>
      </c>
      <c r="AB81" s="13">
        <v>0</v>
      </c>
      <c r="AC81" s="1" t="s">
        <v>76</v>
      </c>
      <c r="AD81" s="5">
        <v>1</v>
      </c>
      <c r="AE81" s="13">
        <v>0</v>
      </c>
      <c r="AF81" s="1" t="s">
        <v>76</v>
      </c>
      <c r="AG81" s="5">
        <v>1</v>
      </c>
      <c r="AH81" s="13">
        <v>0</v>
      </c>
      <c r="AI81" s="1" t="s">
        <v>76</v>
      </c>
      <c r="AJ81" s="5">
        <v>1</v>
      </c>
      <c r="AK81" s="13">
        <v>0</v>
      </c>
      <c r="AL81" s="1" t="s">
        <v>76</v>
      </c>
      <c r="AM81" s="5">
        <v>1</v>
      </c>
      <c r="AN81" s="13">
        <v>0</v>
      </c>
      <c r="AO81" s="1" t="s">
        <v>76</v>
      </c>
      <c r="AP81" s="5">
        <v>1</v>
      </c>
      <c r="AQ81" s="13">
        <v>0</v>
      </c>
      <c r="AR81" s="1" t="s">
        <v>76</v>
      </c>
      <c r="AS81" s="5">
        <v>1</v>
      </c>
      <c r="AT81" s="13">
        <v>0</v>
      </c>
      <c r="AU81" s="1" t="s">
        <v>76</v>
      </c>
      <c r="AV81" s="5">
        <v>1</v>
      </c>
      <c r="AW81" s="13">
        <v>0</v>
      </c>
      <c r="AX81" s="1" t="s">
        <v>76</v>
      </c>
      <c r="AY81" s="5">
        <v>1</v>
      </c>
      <c r="AZ81" s="13">
        <v>0</v>
      </c>
      <c r="BA81" s="1" t="s">
        <v>76</v>
      </c>
      <c r="BB81" s="5">
        <v>1</v>
      </c>
      <c r="BC81" s="13">
        <v>0</v>
      </c>
      <c r="BD81" s="1" t="s">
        <v>76</v>
      </c>
      <c r="BE81" s="5">
        <v>1</v>
      </c>
      <c r="BF81" s="13">
        <v>0</v>
      </c>
      <c r="BG81" s="1" t="s">
        <v>76</v>
      </c>
      <c r="BH81" s="5">
        <v>1</v>
      </c>
      <c r="BI81" s="13">
        <v>0</v>
      </c>
    </row>
    <row r="82" spans="1:61" x14ac:dyDescent="0.15">
      <c r="A82" s="1" t="s">
        <v>32</v>
      </c>
      <c r="B82" s="1" t="s">
        <v>76</v>
      </c>
      <c r="C82" s="5">
        <v>1</v>
      </c>
      <c r="D82" s="13">
        <v>0</v>
      </c>
      <c r="E82" s="1" t="s">
        <v>76</v>
      </c>
      <c r="F82" s="5">
        <v>1</v>
      </c>
      <c r="G82" s="13">
        <v>0</v>
      </c>
      <c r="H82" s="1" t="s">
        <v>76</v>
      </c>
      <c r="I82" s="5">
        <v>1</v>
      </c>
      <c r="J82" s="13">
        <v>0</v>
      </c>
      <c r="K82" s="1" t="s">
        <v>76</v>
      </c>
      <c r="L82" s="5">
        <v>1</v>
      </c>
      <c r="M82" s="13">
        <v>0</v>
      </c>
      <c r="N82" s="1" t="s">
        <v>76</v>
      </c>
      <c r="O82" s="5">
        <v>1</v>
      </c>
      <c r="P82" s="13">
        <v>0</v>
      </c>
      <c r="Q82" s="1" t="s">
        <v>76</v>
      </c>
      <c r="R82" s="5">
        <v>1</v>
      </c>
      <c r="S82" s="13">
        <v>0</v>
      </c>
      <c r="T82" s="1" t="s">
        <v>76</v>
      </c>
      <c r="U82" s="5">
        <v>1</v>
      </c>
      <c r="V82" s="13">
        <v>0</v>
      </c>
      <c r="W82" s="1" t="s">
        <v>76</v>
      </c>
      <c r="X82" s="5">
        <v>1</v>
      </c>
      <c r="Y82" s="13">
        <v>0</v>
      </c>
      <c r="Z82" s="1" t="s">
        <v>76</v>
      </c>
      <c r="AA82" s="5">
        <v>1</v>
      </c>
      <c r="AB82" s="13">
        <v>0</v>
      </c>
      <c r="AC82" s="1" t="s">
        <v>76</v>
      </c>
      <c r="AD82" s="5">
        <v>1</v>
      </c>
      <c r="AE82" s="13">
        <v>0</v>
      </c>
      <c r="AF82" s="1" t="s">
        <v>76</v>
      </c>
      <c r="AG82" s="5">
        <v>1</v>
      </c>
      <c r="AH82" s="13">
        <v>0</v>
      </c>
      <c r="AI82" s="1" t="s">
        <v>76</v>
      </c>
      <c r="AJ82" s="5">
        <v>1</v>
      </c>
      <c r="AK82" s="13">
        <v>0</v>
      </c>
      <c r="AL82" s="1" t="s">
        <v>76</v>
      </c>
      <c r="AM82" s="5">
        <v>1</v>
      </c>
      <c r="AN82" s="13">
        <v>0</v>
      </c>
      <c r="AO82" s="1" t="s">
        <v>76</v>
      </c>
      <c r="AP82" s="5">
        <v>1</v>
      </c>
      <c r="AQ82" s="13">
        <v>0</v>
      </c>
      <c r="AR82" s="1" t="s">
        <v>76</v>
      </c>
      <c r="AS82" s="5">
        <v>1</v>
      </c>
      <c r="AT82" s="13">
        <v>0</v>
      </c>
      <c r="AU82" s="1" t="s">
        <v>76</v>
      </c>
      <c r="AV82" s="5">
        <v>1</v>
      </c>
      <c r="AW82" s="13">
        <v>0</v>
      </c>
      <c r="AX82" s="1" t="s">
        <v>76</v>
      </c>
      <c r="AY82" s="5">
        <v>1</v>
      </c>
      <c r="AZ82" s="13">
        <v>0</v>
      </c>
      <c r="BA82" s="1" t="s">
        <v>76</v>
      </c>
      <c r="BB82" s="5">
        <v>1</v>
      </c>
      <c r="BC82" s="13">
        <v>0</v>
      </c>
      <c r="BD82" s="1" t="s">
        <v>76</v>
      </c>
      <c r="BE82" s="5">
        <v>1</v>
      </c>
      <c r="BF82" s="13">
        <v>0</v>
      </c>
      <c r="BG82" s="1" t="s">
        <v>76</v>
      </c>
      <c r="BH82" s="5">
        <v>1</v>
      </c>
      <c r="BI82" s="13">
        <v>0</v>
      </c>
    </row>
    <row r="83" spans="1:61" x14ac:dyDescent="0.15">
      <c r="A83" s="1" t="s">
        <v>66</v>
      </c>
      <c r="B83" s="1" t="s">
        <v>76</v>
      </c>
      <c r="C83" s="5">
        <v>1</v>
      </c>
      <c r="D83" s="13">
        <v>0</v>
      </c>
      <c r="E83" s="1" t="s">
        <v>76</v>
      </c>
      <c r="F83" s="5">
        <v>1</v>
      </c>
      <c r="G83" s="13">
        <v>0</v>
      </c>
      <c r="H83" s="1" t="s">
        <v>76</v>
      </c>
      <c r="I83" s="5">
        <v>1</v>
      </c>
      <c r="J83" s="13">
        <v>0</v>
      </c>
      <c r="K83" s="1" t="s">
        <v>76</v>
      </c>
      <c r="L83" s="5">
        <v>1</v>
      </c>
      <c r="M83" s="13">
        <v>0</v>
      </c>
      <c r="N83" s="1" t="s">
        <v>76</v>
      </c>
      <c r="O83" s="5">
        <v>1</v>
      </c>
      <c r="P83" s="13">
        <v>0</v>
      </c>
      <c r="Q83" s="1" t="s">
        <v>76</v>
      </c>
      <c r="R83" s="5">
        <v>1</v>
      </c>
      <c r="S83" s="13">
        <v>0</v>
      </c>
      <c r="T83" s="1" t="s">
        <v>76</v>
      </c>
      <c r="U83" s="5">
        <v>1</v>
      </c>
      <c r="V83" s="13">
        <v>0</v>
      </c>
      <c r="W83" s="1" t="s">
        <v>76</v>
      </c>
      <c r="X83" s="5">
        <v>1</v>
      </c>
      <c r="Y83" s="13">
        <v>0</v>
      </c>
      <c r="Z83" s="1" t="s">
        <v>76</v>
      </c>
      <c r="AA83" s="5">
        <v>1</v>
      </c>
      <c r="AB83" s="13">
        <v>0</v>
      </c>
      <c r="AC83" s="1" t="s">
        <v>76</v>
      </c>
      <c r="AD83" s="5">
        <v>1</v>
      </c>
      <c r="AE83" s="13">
        <v>0</v>
      </c>
      <c r="AF83" s="1" t="s">
        <v>76</v>
      </c>
      <c r="AG83" s="5">
        <v>1</v>
      </c>
      <c r="AH83" s="13">
        <v>0</v>
      </c>
      <c r="AI83" s="1" t="s">
        <v>76</v>
      </c>
      <c r="AJ83" s="5">
        <v>1</v>
      </c>
      <c r="AK83" s="13">
        <v>0</v>
      </c>
      <c r="AL83" s="1" t="s">
        <v>76</v>
      </c>
      <c r="AM83" s="5">
        <v>1</v>
      </c>
      <c r="AN83" s="13">
        <v>0</v>
      </c>
      <c r="AO83" s="1" t="s">
        <v>76</v>
      </c>
      <c r="AP83" s="5">
        <v>1</v>
      </c>
      <c r="AQ83" s="13">
        <v>0</v>
      </c>
      <c r="AR83" s="1" t="s">
        <v>76</v>
      </c>
      <c r="AS83" s="5">
        <v>1</v>
      </c>
      <c r="AT83" s="13">
        <v>0</v>
      </c>
      <c r="AU83" s="1" t="s">
        <v>76</v>
      </c>
      <c r="AV83" s="5">
        <v>1</v>
      </c>
      <c r="AW83" s="13">
        <v>0</v>
      </c>
      <c r="AX83" s="1" t="s">
        <v>76</v>
      </c>
      <c r="AY83" s="5">
        <v>1</v>
      </c>
      <c r="AZ83" s="13">
        <v>0</v>
      </c>
      <c r="BA83" s="1" t="s">
        <v>76</v>
      </c>
      <c r="BB83" s="5">
        <v>1</v>
      </c>
      <c r="BC83" s="13">
        <v>0</v>
      </c>
      <c r="BD83" s="1" t="s">
        <v>76</v>
      </c>
      <c r="BE83" s="5">
        <v>1</v>
      </c>
      <c r="BF83" s="13">
        <v>0</v>
      </c>
      <c r="BG83" s="1" t="s">
        <v>76</v>
      </c>
      <c r="BH83" s="5">
        <v>1</v>
      </c>
      <c r="BI83" s="13">
        <v>0</v>
      </c>
    </row>
    <row r="84" spans="1:61" x14ac:dyDescent="0.15">
      <c r="A84" s="1" t="s">
        <v>65</v>
      </c>
      <c r="B84" s="1" t="s">
        <v>76</v>
      </c>
      <c r="C84" s="5">
        <v>1</v>
      </c>
      <c r="D84" s="13">
        <v>0</v>
      </c>
      <c r="E84" s="1" t="s">
        <v>76</v>
      </c>
      <c r="F84" s="5">
        <v>1</v>
      </c>
      <c r="G84" s="13">
        <v>0</v>
      </c>
      <c r="H84" s="1" t="s">
        <v>76</v>
      </c>
      <c r="I84" s="5">
        <v>1</v>
      </c>
      <c r="J84" s="13">
        <v>0</v>
      </c>
      <c r="K84" s="1" t="s">
        <v>76</v>
      </c>
      <c r="L84" s="5">
        <v>1</v>
      </c>
      <c r="M84" s="13">
        <v>0</v>
      </c>
      <c r="N84" s="1" t="s">
        <v>76</v>
      </c>
      <c r="O84" s="5">
        <v>1</v>
      </c>
      <c r="P84" s="13">
        <v>0</v>
      </c>
      <c r="Q84" s="1" t="s">
        <v>76</v>
      </c>
      <c r="R84" s="5">
        <v>1</v>
      </c>
      <c r="S84" s="13">
        <v>0</v>
      </c>
      <c r="T84" s="1" t="s">
        <v>76</v>
      </c>
      <c r="U84" s="5">
        <v>1</v>
      </c>
      <c r="V84" s="13">
        <v>0</v>
      </c>
      <c r="W84" s="1" t="s">
        <v>76</v>
      </c>
      <c r="X84" s="5">
        <v>1</v>
      </c>
      <c r="Y84" s="13">
        <v>0</v>
      </c>
      <c r="Z84" s="1" t="s">
        <v>76</v>
      </c>
      <c r="AA84" s="5">
        <v>1</v>
      </c>
      <c r="AB84" s="13">
        <v>0</v>
      </c>
      <c r="AC84" s="1" t="s">
        <v>76</v>
      </c>
      <c r="AD84" s="5">
        <v>1</v>
      </c>
      <c r="AE84" s="13">
        <v>0</v>
      </c>
      <c r="AF84" s="1" t="s">
        <v>76</v>
      </c>
      <c r="AG84" s="5">
        <v>1</v>
      </c>
      <c r="AH84" s="13">
        <v>0</v>
      </c>
      <c r="AI84" s="1" t="s">
        <v>76</v>
      </c>
      <c r="AJ84" s="5">
        <v>1</v>
      </c>
      <c r="AK84" s="13">
        <v>0</v>
      </c>
      <c r="AL84" s="1" t="s">
        <v>76</v>
      </c>
      <c r="AM84" s="5">
        <v>1</v>
      </c>
      <c r="AN84" s="13">
        <v>0</v>
      </c>
      <c r="AO84" s="1" t="s">
        <v>76</v>
      </c>
      <c r="AP84" s="5">
        <v>1</v>
      </c>
      <c r="AQ84" s="13">
        <v>0</v>
      </c>
      <c r="AR84" s="1" t="s">
        <v>76</v>
      </c>
      <c r="AS84" s="5">
        <v>1</v>
      </c>
      <c r="AT84" s="13">
        <v>0</v>
      </c>
      <c r="AU84" s="1" t="s">
        <v>76</v>
      </c>
      <c r="AV84" s="5">
        <v>1</v>
      </c>
      <c r="AW84" s="13">
        <v>0</v>
      </c>
      <c r="AX84" s="1" t="s">
        <v>76</v>
      </c>
      <c r="AY84" s="5">
        <v>1</v>
      </c>
      <c r="AZ84" s="13">
        <v>0</v>
      </c>
      <c r="BA84" s="1" t="s">
        <v>76</v>
      </c>
      <c r="BB84" s="5">
        <v>1</v>
      </c>
      <c r="BC84" s="13">
        <v>0</v>
      </c>
      <c r="BD84" s="1" t="s">
        <v>76</v>
      </c>
      <c r="BE84" s="5">
        <v>1</v>
      </c>
      <c r="BF84" s="13">
        <v>0</v>
      </c>
      <c r="BG84" s="1" t="s">
        <v>76</v>
      </c>
      <c r="BH84" s="5">
        <v>1</v>
      </c>
      <c r="BI84" s="13">
        <v>0</v>
      </c>
    </row>
    <row r="85" spans="1:61" x14ac:dyDescent="0.15">
      <c r="A85" s="1" t="s">
        <v>31</v>
      </c>
      <c r="B85" s="1" t="s">
        <v>76</v>
      </c>
      <c r="C85" s="5">
        <v>1</v>
      </c>
      <c r="D85" s="13">
        <v>0</v>
      </c>
      <c r="E85" s="1" t="s">
        <v>76</v>
      </c>
      <c r="F85" s="5">
        <v>1</v>
      </c>
      <c r="G85" s="13">
        <v>0</v>
      </c>
      <c r="H85" s="1" t="s">
        <v>76</v>
      </c>
      <c r="I85" s="5">
        <v>1</v>
      </c>
      <c r="J85" s="13">
        <v>0</v>
      </c>
      <c r="K85" s="1" t="s">
        <v>76</v>
      </c>
      <c r="L85" s="5">
        <v>1</v>
      </c>
      <c r="M85" s="13">
        <v>0</v>
      </c>
      <c r="N85" s="1" t="s">
        <v>76</v>
      </c>
      <c r="O85" s="5">
        <v>1</v>
      </c>
      <c r="P85" s="13">
        <v>0</v>
      </c>
      <c r="Q85" s="1" t="s">
        <v>76</v>
      </c>
      <c r="R85" s="5">
        <v>1</v>
      </c>
      <c r="S85" s="13">
        <v>0</v>
      </c>
      <c r="T85" s="1" t="s">
        <v>76</v>
      </c>
      <c r="U85" s="5">
        <v>1</v>
      </c>
      <c r="V85" s="13">
        <v>0</v>
      </c>
      <c r="W85" s="1" t="s">
        <v>76</v>
      </c>
      <c r="X85" s="5">
        <v>1</v>
      </c>
      <c r="Y85" s="13">
        <v>0</v>
      </c>
      <c r="Z85" s="1" t="s">
        <v>76</v>
      </c>
      <c r="AA85" s="5">
        <v>1</v>
      </c>
      <c r="AB85" s="13">
        <v>0</v>
      </c>
      <c r="AC85" s="1" t="s">
        <v>76</v>
      </c>
      <c r="AD85" s="5">
        <v>1</v>
      </c>
      <c r="AE85" s="13">
        <v>0</v>
      </c>
      <c r="AF85" s="1" t="s">
        <v>76</v>
      </c>
      <c r="AG85" s="5">
        <v>1</v>
      </c>
      <c r="AH85" s="13">
        <v>0</v>
      </c>
      <c r="AI85" s="1" t="s">
        <v>76</v>
      </c>
      <c r="AJ85" s="5">
        <v>1</v>
      </c>
      <c r="AK85" s="13">
        <v>0</v>
      </c>
      <c r="AL85" s="1" t="s">
        <v>76</v>
      </c>
      <c r="AM85" s="5">
        <v>1</v>
      </c>
      <c r="AN85" s="13">
        <v>0</v>
      </c>
      <c r="AO85" s="1" t="s">
        <v>76</v>
      </c>
      <c r="AP85" s="5">
        <v>1</v>
      </c>
      <c r="AQ85" s="13">
        <v>0</v>
      </c>
      <c r="AR85" s="1" t="s">
        <v>76</v>
      </c>
      <c r="AS85" s="5">
        <v>1</v>
      </c>
      <c r="AT85" s="13">
        <v>0</v>
      </c>
      <c r="AU85" s="1" t="s">
        <v>76</v>
      </c>
      <c r="AV85" s="5">
        <v>1</v>
      </c>
      <c r="AW85" s="13">
        <v>0</v>
      </c>
      <c r="AX85" s="1" t="s">
        <v>76</v>
      </c>
      <c r="AY85" s="5">
        <v>1</v>
      </c>
      <c r="AZ85" s="13">
        <v>0</v>
      </c>
      <c r="BA85" s="1" t="s">
        <v>76</v>
      </c>
      <c r="BB85" s="5">
        <v>1</v>
      </c>
      <c r="BC85" s="13">
        <v>0</v>
      </c>
      <c r="BD85" s="1" t="s">
        <v>76</v>
      </c>
      <c r="BE85" s="5">
        <v>1</v>
      </c>
      <c r="BF85" s="13">
        <v>0</v>
      </c>
      <c r="BG85" s="1" t="s">
        <v>76</v>
      </c>
      <c r="BH85" s="5">
        <v>1</v>
      </c>
      <c r="BI85" s="13">
        <v>0</v>
      </c>
    </row>
    <row r="86" spans="1:61" x14ac:dyDescent="0.15">
      <c r="A86" s="1" t="s">
        <v>41</v>
      </c>
      <c r="B86" s="1" t="s">
        <v>76</v>
      </c>
      <c r="C86" s="5">
        <v>1</v>
      </c>
      <c r="D86" s="13">
        <v>0</v>
      </c>
      <c r="E86" s="1" t="s">
        <v>76</v>
      </c>
      <c r="F86" s="5">
        <v>1</v>
      </c>
      <c r="G86" s="13">
        <v>0</v>
      </c>
      <c r="H86" s="1" t="s">
        <v>76</v>
      </c>
      <c r="I86" s="5">
        <v>1</v>
      </c>
      <c r="J86" s="13">
        <v>0</v>
      </c>
      <c r="K86" s="1" t="s">
        <v>76</v>
      </c>
      <c r="L86" s="5">
        <v>1</v>
      </c>
      <c r="M86" s="13">
        <v>0</v>
      </c>
      <c r="N86" s="1" t="s">
        <v>76</v>
      </c>
      <c r="O86" s="5">
        <v>1</v>
      </c>
      <c r="P86" s="13">
        <v>0</v>
      </c>
      <c r="Q86" s="1" t="s">
        <v>76</v>
      </c>
      <c r="R86" s="5">
        <v>1</v>
      </c>
      <c r="S86" s="13">
        <v>0</v>
      </c>
      <c r="T86" s="1" t="s">
        <v>76</v>
      </c>
      <c r="U86" s="5">
        <v>1</v>
      </c>
      <c r="V86" s="13">
        <v>0</v>
      </c>
      <c r="W86" s="1" t="s">
        <v>76</v>
      </c>
      <c r="X86" s="5">
        <v>1</v>
      </c>
      <c r="Y86" s="13">
        <v>0</v>
      </c>
      <c r="Z86" s="1" t="s">
        <v>76</v>
      </c>
      <c r="AA86" s="5">
        <v>1</v>
      </c>
      <c r="AB86" s="13">
        <v>0</v>
      </c>
      <c r="AC86" s="1" t="s">
        <v>76</v>
      </c>
      <c r="AD86" s="5">
        <v>1</v>
      </c>
      <c r="AE86" s="13">
        <v>0</v>
      </c>
      <c r="AF86" s="1" t="s">
        <v>76</v>
      </c>
      <c r="AG86" s="5">
        <v>1</v>
      </c>
      <c r="AH86" s="13">
        <v>0</v>
      </c>
      <c r="AI86" s="1" t="s">
        <v>76</v>
      </c>
      <c r="AJ86" s="5">
        <v>1</v>
      </c>
      <c r="AK86" s="13">
        <v>0</v>
      </c>
      <c r="AL86" s="1" t="s">
        <v>76</v>
      </c>
      <c r="AM86" s="5">
        <v>1</v>
      </c>
      <c r="AN86" s="13">
        <v>0</v>
      </c>
      <c r="AO86" s="1" t="s">
        <v>76</v>
      </c>
      <c r="AP86" s="5">
        <v>1</v>
      </c>
      <c r="AQ86" s="13">
        <v>0</v>
      </c>
      <c r="AR86" s="1" t="s">
        <v>76</v>
      </c>
      <c r="AS86" s="5">
        <v>1</v>
      </c>
      <c r="AT86" s="13">
        <v>0</v>
      </c>
      <c r="AU86" s="1" t="s">
        <v>76</v>
      </c>
      <c r="AV86" s="5">
        <v>1</v>
      </c>
      <c r="AW86" s="13">
        <v>0</v>
      </c>
      <c r="AX86" s="1" t="s">
        <v>76</v>
      </c>
      <c r="AY86" s="5">
        <v>1</v>
      </c>
      <c r="AZ86" s="13">
        <v>0</v>
      </c>
      <c r="BA86" s="1" t="s">
        <v>76</v>
      </c>
      <c r="BB86" s="5">
        <v>1</v>
      </c>
      <c r="BC86" s="13">
        <v>0</v>
      </c>
      <c r="BD86" s="1" t="s">
        <v>76</v>
      </c>
      <c r="BE86" s="5">
        <v>1</v>
      </c>
      <c r="BF86" s="13">
        <v>0</v>
      </c>
      <c r="BG86" s="1" t="s">
        <v>76</v>
      </c>
      <c r="BH86" s="5">
        <v>1</v>
      </c>
      <c r="BI86" s="13">
        <v>0</v>
      </c>
    </row>
    <row r="87" spans="1:61" x14ac:dyDescent="0.15">
      <c r="A87" s="1" t="s">
        <v>69</v>
      </c>
      <c r="B87" s="1" t="s">
        <v>76</v>
      </c>
      <c r="C87" s="5">
        <v>1</v>
      </c>
      <c r="D87" s="13">
        <v>0</v>
      </c>
      <c r="E87" s="1" t="s">
        <v>76</v>
      </c>
      <c r="F87" s="5">
        <v>1</v>
      </c>
      <c r="G87" s="13">
        <v>0</v>
      </c>
      <c r="H87" s="1" t="s">
        <v>76</v>
      </c>
      <c r="I87" s="5">
        <v>1</v>
      </c>
      <c r="J87" s="13">
        <v>0</v>
      </c>
      <c r="K87" s="1" t="s">
        <v>76</v>
      </c>
      <c r="L87" s="5">
        <v>1</v>
      </c>
      <c r="M87" s="13">
        <v>0</v>
      </c>
      <c r="N87" s="1" t="s">
        <v>76</v>
      </c>
      <c r="O87" s="5">
        <v>1</v>
      </c>
      <c r="P87" s="13">
        <v>0</v>
      </c>
      <c r="Q87" s="1" t="s">
        <v>76</v>
      </c>
      <c r="R87" s="5">
        <v>1</v>
      </c>
      <c r="S87" s="13">
        <v>0</v>
      </c>
      <c r="T87" s="1" t="s">
        <v>76</v>
      </c>
      <c r="U87" s="5">
        <v>1</v>
      </c>
      <c r="V87" s="13">
        <v>0</v>
      </c>
      <c r="W87" s="1" t="s">
        <v>76</v>
      </c>
      <c r="X87" s="5">
        <v>1</v>
      </c>
      <c r="Y87" s="13">
        <v>0</v>
      </c>
      <c r="Z87" s="1" t="s">
        <v>76</v>
      </c>
      <c r="AA87" s="5">
        <v>1</v>
      </c>
      <c r="AB87" s="13">
        <v>0</v>
      </c>
      <c r="AC87" s="1" t="s">
        <v>76</v>
      </c>
      <c r="AD87" s="5">
        <v>1</v>
      </c>
      <c r="AE87" s="13">
        <v>0</v>
      </c>
      <c r="AF87" s="1" t="s">
        <v>76</v>
      </c>
      <c r="AG87" s="5">
        <v>1</v>
      </c>
      <c r="AH87" s="13">
        <v>0</v>
      </c>
      <c r="AI87" s="1" t="s">
        <v>76</v>
      </c>
      <c r="AJ87" s="5">
        <v>1</v>
      </c>
      <c r="AK87" s="13">
        <v>0</v>
      </c>
      <c r="AL87" s="1" t="s">
        <v>76</v>
      </c>
      <c r="AM87" s="5">
        <v>1</v>
      </c>
      <c r="AN87" s="13">
        <v>0</v>
      </c>
      <c r="AO87" s="1" t="s">
        <v>76</v>
      </c>
      <c r="AP87" s="5">
        <v>1</v>
      </c>
      <c r="AQ87" s="13">
        <v>0</v>
      </c>
      <c r="AR87" s="1" t="s">
        <v>76</v>
      </c>
      <c r="AS87" s="5">
        <v>1</v>
      </c>
      <c r="AT87" s="13">
        <v>0</v>
      </c>
      <c r="AU87" s="1" t="s">
        <v>76</v>
      </c>
      <c r="AV87" s="5">
        <v>1</v>
      </c>
      <c r="AW87" s="13">
        <v>0</v>
      </c>
      <c r="AX87" s="1" t="s">
        <v>76</v>
      </c>
      <c r="AY87" s="5">
        <v>1</v>
      </c>
      <c r="AZ87" s="13">
        <v>0</v>
      </c>
      <c r="BA87" s="1" t="s">
        <v>76</v>
      </c>
      <c r="BB87" s="5">
        <v>1</v>
      </c>
      <c r="BC87" s="13">
        <v>0</v>
      </c>
      <c r="BD87" s="1" t="s">
        <v>76</v>
      </c>
      <c r="BE87" s="5">
        <v>1</v>
      </c>
      <c r="BF87" s="13">
        <v>0</v>
      </c>
      <c r="BG87" s="1" t="s">
        <v>76</v>
      </c>
      <c r="BH87" s="5">
        <v>1</v>
      </c>
      <c r="BI87" s="13">
        <v>0</v>
      </c>
    </row>
    <row r="88" spans="1:61" x14ac:dyDescent="0.15">
      <c r="A88" s="15"/>
      <c r="B88" s="15"/>
      <c r="C88" s="15"/>
      <c r="D88" s="15"/>
      <c r="E88" s="15"/>
    </row>
    <row r="89" spans="1:61" x14ac:dyDescent="0.15">
      <c r="A89" s="20" t="s">
        <v>208</v>
      </c>
      <c r="B89" s="15"/>
      <c r="C89" s="15"/>
      <c r="D89" s="15"/>
      <c r="E89" s="15"/>
    </row>
    <row r="90" spans="1:61" ht="15" customHeight="1" x14ac:dyDescent="0.15">
      <c r="A90" s="64" t="s">
        <v>192</v>
      </c>
      <c r="B90" s="64"/>
      <c r="C90" s="64"/>
      <c r="D90" s="64"/>
      <c r="E90" s="64"/>
    </row>
    <row r="91" spans="1:61" x14ac:dyDescent="0.15">
      <c r="A91" s="64"/>
      <c r="B91" s="64"/>
      <c r="C91" s="64"/>
      <c r="D91" s="64"/>
      <c r="E91" s="64"/>
    </row>
    <row r="92" spans="1:61" x14ac:dyDescent="0.15">
      <c r="A92" s="64"/>
      <c r="B92" s="64"/>
      <c r="C92" s="64"/>
      <c r="D92" s="64"/>
      <c r="E92" s="64"/>
    </row>
    <row r="93" spans="1:61" x14ac:dyDescent="0.15">
      <c r="A93" s="64"/>
      <c r="B93" s="64"/>
      <c r="C93" s="64"/>
      <c r="D93" s="64"/>
      <c r="E93" s="64"/>
    </row>
    <row r="94" spans="1:61" x14ac:dyDescent="0.15">
      <c r="A94" s="64"/>
      <c r="B94" s="64"/>
      <c r="C94" s="64"/>
      <c r="D94" s="64"/>
      <c r="E94" s="64"/>
    </row>
    <row r="95" spans="1:61" x14ac:dyDescent="0.15">
      <c r="A95" s="64"/>
      <c r="B95" s="64"/>
      <c r="C95" s="64"/>
      <c r="D95" s="64"/>
      <c r="E95" s="64"/>
    </row>
    <row r="96" spans="1:61" x14ac:dyDescent="0.15">
      <c r="A96" s="64"/>
      <c r="B96" s="64"/>
      <c r="C96" s="64"/>
      <c r="D96" s="64"/>
      <c r="E96" s="64"/>
    </row>
    <row r="98" spans="1:10" x14ac:dyDescent="0.15">
      <c r="A98" s="20" t="s">
        <v>210</v>
      </c>
      <c r="B98" s="24"/>
      <c r="C98" s="24"/>
      <c r="D98" s="24"/>
      <c r="E98" s="24"/>
      <c r="F98" s="15"/>
      <c r="G98" s="15"/>
      <c r="H98" s="15"/>
      <c r="I98" s="15"/>
      <c r="J98" s="15"/>
    </row>
    <row r="99" spans="1:10" x14ac:dyDescent="0.15">
      <c r="A99" s="59" t="s">
        <v>209</v>
      </c>
      <c r="B99" s="59"/>
      <c r="C99" s="59"/>
      <c r="D99" s="59"/>
      <c r="E99" s="59"/>
      <c r="F99" s="59"/>
      <c r="G99" s="59"/>
      <c r="H99" s="59"/>
      <c r="I99" s="59"/>
      <c r="J99" s="59"/>
    </row>
  </sheetData>
  <mergeCells count="70">
    <mergeCell ref="BG7:BH7"/>
    <mergeCell ref="A18:BI18"/>
    <mergeCell ref="A99:J99"/>
    <mergeCell ref="B14:D14"/>
    <mergeCell ref="B16:D16"/>
    <mergeCell ref="B15:D15"/>
    <mergeCell ref="AO7:AP7"/>
    <mergeCell ref="AR7:AS7"/>
    <mergeCell ref="AU7:AV7"/>
    <mergeCell ref="AX7:AY7"/>
    <mergeCell ref="BA7:BB7"/>
    <mergeCell ref="B1:BI1"/>
    <mergeCell ref="A4:BI4"/>
    <mergeCell ref="B7:C7"/>
    <mergeCell ref="E7:F7"/>
    <mergeCell ref="H7:I7"/>
    <mergeCell ref="K7:L7"/>
    <mergeCell ref="N7:O7"/>
    <mergeCell ref="Q7:R7"/>
    <mergeCell ref="T7:U7"/>
    <mergeCell ref="W7:X7"/>
    <mergeCell ref="Z7:AA7"/>
    <mergeCell ref="AC7:AD7"/>
    <mergeCell ref="AF7:AG7"/>
    <mergeCell ref="AI7:AJ7"/>
    <mergeCell ref="AL7:AM7"/>
    <mergeCell ref="BD7:BE7"/>
    <mergeCell ref="A2:BI2"/>
    <mergeCell ref="B5:D5"/>
    <mergeCell ref="E5:G5"/>
    <mergeCell ref="H5:J5"/>
    <mergeCell ref="K5:M5"/>
    <mergeCell ref="N5:P5"/>
    <mergeCell ref="Q5:S5"/>
    <mergeCell ref="BG5:BI5"/>
    <mergeCell ref="AL5:AN5"/>
    <mergeCell ref="AO5:AQ5"/>
    <mergeCell ref="AR5:AT5"/>
    <mergeCell ref="AU5:AW5"/>
    <mergeCell ref="AX5:AZ5"/>
    <mergeCell ref="BA5:BC5"/>
    <mergeCell ref="BD5:BF5"/>
    <mergeCell ref="B6:D6"/>
    <mergeCell ref="E6:G6"/>
    <mergeCell ref="H6:J6"/>
    <mergeCell ref="K6:M6"/>
    <mergeCell ref="AI5:AK5"/>
    <mergeCell ref="T5:V5"/>
    <mergeCell ref="W5:Y5"/>
    <mergeCell ref="Z5:AB5"/>
    <mergeCell ref="AC5:AE5"/>
    <mergeCell ref="AF5:AH5"/>
    <mergeCell ref="T6:V6"/>
    <mergeCell ref="W6:Y6"/>
    <mergeCell ref="BG6:BI6"/>
    <mergeCell ref="A90:E96"/>
    <mergeCell ref="A3:BI3"/>
    <mergeCell ref="AR6:AT6"/>
    <mergeCell ref="AU6:AW6"/>
    <mergeCell ref="AX6:AZ6"/>
    <mergeCell ref="BA6:BC6"/>
    <mergeCell ref="BD6:BF6"/>
    <mergeCell ref="Z6:AB6"/>
    <mergeCell ref="AC6:AE6"/>
    <mergeCell ref="AF6:AH6"/>
    <mergeCell ref="AI6:AK6"/>
    <mergeCell ref="AL6:AN6"/>
    <mergeCell ref="AO6:AQ6"/>
    <mergeCell ref="N6:P6"/>
    <mergeCell ref="Q6:S6"/>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97"/>
  <sheetViews>
    <sheetView zoomScale="144" zoomScaleNormal="115" workbookViewId="0">
      <selection activeCell="B15" sqref="B15:D15"/>
    </sheetView>
  </sheetViews>
  <sheetFormatPr baseColWidth="10" defaultColWidth="10" defaultRowHeight="12" x14ac:dyDescent="0.15"/>
  <cols>
    <col min="1" max="1" width="31" style="9" bestFit="1" customWidth="1"/>
    <col min="2" max="16384" width="10" style="9"/>
  </cols>
  <sheetData>
    <row r="1" spans="1:28" s="20" customFormat="1" ht="42" customHeight="1" x14ac:dyDescent="0.15">
      <c r="A1" s="19" t="s">
        <v>199</v>
      </c>
      <c r="B1" s="51" t="s">
        <v>200</v>
      </c>
      <c r="C1" s="51"/>
      <c r="D1" s="51"/>
      <c r="E1" s="51"/>
      <c r="F1" s="51"/>
      <c r="G1" s="51"/>
      <c r="H1" s="51"/>
      <c r="I1" s="51"/>
      <c r="J1" s="51"/>
      <c r="K1" s="51"/>
      <c r="L1" s="51"/>
      <c r="M1" s="51"/>
      <c r="N1" s="51"/>
      <c r="O1" s="51"/>
      <c r="P1" s="51"/>
      <c r="Q1" s="51"/>
      <c r="R1" s="51"/>
      <c r="S1" s="51"/>
      <c r="T1" s="51"/>
      <c r="U1" s="51"/>
      <c r="V1" s="51"/>
      <c r="W1" s="51"/>
      <c r="X1" s="51"/>
      <c r="Y1" s="51"/>
      <c r="Z1" s="51"/>
      <c r="AA1" s="51"/>
      <c r="AB1" s="51"/>
    </row>
    <row r="2" spans="1:28" x14ac:dyDescent="0.15">
      <c r="A2" s="53" t="s">
        <v>81</v>
      </c>
      <c r="B2" s="53"/>
      <c r="C2" s="53"/>
      <c r="D2" s="53"/>
      <c r="E2" s="53"/>
      <c r="F2" s="53"/>
      <c r="G2" s="53"/>
      <c r="H2" s="53"/>
      <c r="I2" s="53"/>
      <c r="J2" s="53"/>
      <c r="K2" s="53"/>
      <c r="L2" s="53"/>
      <c r="M2" s="53"/>
      <c r="N2" s="53"/>
      <c r="O2" s="53"/>
      <c r="P2" s="53"/>
      <c r="Q2" s="53"/>
      <c r="R2" s="53"/>
      <c r="S2" s="53"/>
      <c r="T2" s="53"/>
      <c r="U2" s="53"/>
      <c r="V2" s="53"/>
      <c r="W2" s="53"/>
      <c r="X2" s="53"/>
      <c r="Y2" s="53"/>
      <c r="Z2" s="53"/>
      <c r="AA2" s="53"/>
      <c r="AB2" s="53"/>
    </row>
    <row r="3" spans="1:28" x14ac:dyDescent="0.15">
      <c r="A3" s="53" t="s">
        <v>162</v>
      </c>
      <c r="B3" s="53"/>
      <c r="C3" s="53"/>
      <c r="D3" s="53"/>
      <c r="E3" s="53"/>
      <c r="F3" s="53"/>
      <c r="G3" s="53"/>
      <c r="H3" s="53"/>
      <c r="I3" s="53"/>
      <c r="J3" s="53"/>
      <c r="K3" s="53"/>
      <c r="L3" s="53"/>
      <c r="M3" s="53"/>
      <c r="N3" s="53"/>
      <c r="O3" s="53"/>
      <c r="P3" s="53"/>
      <c r="Q3" s="53"/>
      <c r="R3" s="53"/>
      <c r="S3" s="53"/>
      <c r="T3" s="53"/>
      <c r="U3" s="53"/>
      <c r="V3" s="53"/>
      <c r="W3" s="53"/>
      <c r="X3" s="53"/>
      <c r="Y3" s="53"/>
      <c r="Z3" s="53"/>
      <c r="AA3" s="53"/>
      <c r="AB3" s="53"/>
    </row>
    <row r="4" spans="1:28" x14ac:dyDescent="0.15">
      <c r="A4" s="68" t="s">
        <v>202</v>
      </c>
      <c r="B4" s="69"/>
      <c r="C4" s="69"/>
      <c r="D4" s="69"/>
      <c r="E4" s="69"/>
      <c r="F4" s="69"/>
      <c r="G4" s="69"/>
      <c r="H4" s="69"/>
      <c r="I4" s="69"/>
      <c r="J4" s="69"/>
      <c r="K4" s="69"/>
      <c r="L4" s="69"/>
      <c r="M4" s="69"/>
      <c r="N4" s="69"/>
      <c r="O4" s="69"/>
      <c r="P4" s="69"/>
      <c r="Q4" s="69"/>
      <c r="R4" s="69"/>
      <c r="S4" s="69"/>
      <c r="T4" s="69"/>
      <c r="U4" s="69"/>
      <c r="V4" s="69"/>
      <c r="W4" s="69"/>
      <c r="X4" s="69"/>
      <c r="Y4" s="69"/>
      <c r="Z4" s="69"/>
      <c r="AA4" s="69"/>
      <c r="AB4" s="70"/>
    </row>
    <row r="5" spans="1:28" x14ac:dyDescent="0.15">
      <c r="A5" s="12"/>
      <c r="B5" s="50" t="s">
        <v>119</v>
      </c>
      <c r="C5" s="50"/>
      <c r="D5" s="50"/>
      <c r="E5" s="50" t="s">
        <v>124</v>
      </c>
      <c r="F5" s="50"/>
      <c r="G5" s="50"/>
      <c r="H5" s="50" t="s">
        <v>125</v>
      </c>
      <c r="I5" s="50"/>
      <c r="J5" s="50"/>
      <c r="K5" s="50" t="s">
        <v>126</v>
      </c>
      <c r="L5" s="50"/>
      <c r="M5" s="50"/>
      <c r="N5" s="50" t="s">
        <v>127</v>
      </c>
      <c r="O5" s="50"/>
      <c r="P5" s="50"/>
      <c r="Q5" s="50" t="s">
        <v>128</v>
      </c>
      <c r="R5" s="50"/>
      <c r="S5" s="50"/>
      <c r="T5" s="50" t="s">
        <v>132</v>
      </c>
      <c r="U5" s="50"/>
      <c r="V5" s="50"/>
      <c r="W5" s="50" t="s">
        <v>133</v>
      </c>
      <c r="X5" s="50"/>
      <c r="Y5" s="50"/>
      <c r="Z5" s="50" t="s">
        <v>139</v>
      </c>
      <c r="AA5" s="50"/>
      <c r="AB5" s="50"/>
    </row>
    <row r="6" spans="1:28" ht="31.5" customHeight="1" x14ac:dyDescent="0.15">
      <c r="A6" s="11" t="s">
        <v>73</v>
      </c>
      <c r="B6" s="50" t="s">
        <v>170</v>
      </c>
      <c r="C6" s="50"/>
      <c r="D6" s="50"/>
      <c r="E6" s="50" t="s">
        <v>173</v>
      </c>
      <c r="F6" s="50"/>
      <c r="G6" s="50"/>
      <c r="H6" s="50" t="s">
        <v>174</v>
      </c>
      <c r="I6" s="50"/>
      <c r="J6" s="50"/>
      <c r="K6" s="50" t="s">
        <v>190</v>
      </c>
      <c r="L6" s="50"/>
      <c r="M6" s="50"/>
      <c r="N6" s="50" t="s">
        <v>188</v>
      </c>
      <c r="O6" s="50"/>
      <c r="P6" s="50"/>
      <c r="Q6" s="50" t="s">
        <v>189</v>
      </c>
      <c r="R6" s="50"/>
      <c r="S6" s="50"/>
      <c r="T6" s="50" t="s">
        <v>178</v>
      </c>
      <c r="U6" s="50"/>
      <c r="V6" s="50"/>
      <c r="W6" s="50" t="s">
        <v>179</v>
      </c>
      <c r="X6" s="50"/>
      <c r="Y6" s="50"/>
      <c r="Z6" s="50" t="s">
        <v>182</v>
      </c>
      <c r="AA6" s="50"/>
      <c r="AB6" s="50"/>
    </row>
    <row r="7" spans="1:28" ht="31.5" customHeight="1" x14ac:dyDescent="0.15">
      <c r="A7" s="12"/>
      <c r="B7" s="56" t="s">
        <v>205</v>
      </c>
      <c r="C7" s="57"/>
      <c r="D7" s="2">
        <v>1</v>
      </c>
      <c r="E7" s="56" t="s">
        <v>205</v>
      </c>
      <c r="F7" s="57"/>
      <c r="G7" s="2">
        <v>2</v>
      </c>
      <c r="H7" s="56" t="s">
        <v>205</v>
      </c>
      <c r="I7" s="57"/>
      <c r="J7" s="2">
        <v>2</v>
      </c>
      <c r="K7" s="56" t="s">
        <v>205</v>
      </c>
      <c r="L7" s="57"/>
      <c r="M7" s="2">
        <v>1</v>
      </c>
      <c r="N7" s="56" t="s">
        <v>205</v>
      </c>
      <c r="O7" s="57"/>
      <c r="P7" s="2">
        <v>1</v>
      </c>
      <c r="Q7" s="56" t="s">
        <v>205</v>
      </c>
      <c r="R7" s="57"/>
      <c r="S7" s="2">
        <v>1</v>
      </c>
      <c r="T7" s="56" t="s">
        <v>205</v>
      </c>
      <c r="U7" s="57"/>
      <c r="V7" s="2">
        <v>1</v>
      </c>
      <c r="W7" s="56" t="s">
        <v>205</v>
      </c>
      <c r="X7" s="57"/>
      <c r="Y7" s="2">
        <v>3</v>
      </c>
      <c r="Z7" s="56" t="s">
        <v>205</v>
      </c>
      <c r="AA7" s="57"/>
      <c r="AB7" s="2">
        <v>1</v>
      </c>
    </row>
    <row r="8" spans="1:28" ht="26" x14ac:dyDescent="0.15">
      <c r="A8" s="12"/>
      <c r="B8" s="2" t="s">
        <v>75</v>
      </c>
      <c r="C8" s="2" t="s">
        <v>80</v>
      </c>
      <c r="D8" s="2" t="s">
        <v>74</v>
      </c>
      <c r="E8" s="2" t="s">
        <v>75</v>
      </c>
      <c r="F8" s="2" t="s">
        <v>80</v>
      </c>
      <c r="G8" s="2" t="s">
        <v>74</v>
      </c>
      <c r="H8" s="2" t="s">
        <v>75</v>
      </c>
      <c r="I8" s="2" t="s">
        <v>80</v>
      </c>
      <c r="J8" s="2" t="s">
        <v>74</v>
      </c>
      <c r="K8" s="2" t="s">
        <v>75</v>
      </c>
      <c r="L8" s="2" t="s">
        <v>80</v>
      </c>
      <c r="M8" s="2" t="s">
        <v>74</v>
      </c>
      <c r="N8" s="2" t="s">
        <v>75</v>
      </c>
      <c r="O8" s="2" t="s">
        <v>80</v>
      </c>
      <c r="P8" s="2" t="s">
        <v>74</v>
      </c>
      <c r="Q8" s="2" t="s">
        <v>75</v>
      </c>
      <c r="R8" s="2" t="s">
        <v>80</v>
      </c>
      <c r="S8" s="2" t="s">
        <v>74</v>
      </c>
      <c r="T8" s="2" t="s">
        <v>75</v>
      </c>
      <c r="U8" s="2" t="s">
        <v>80</v>
      </c>
      <c r="V8" s="2" t="s">
        <v>74</v>
      </c>
      <c r="W8" s="2" t="s">
        <v>75</v>
      </c>
      <c r="X8" s="2" t="s">
        <v>80</v>
      </c>
      <c r="Y8" s="2" t="s">
        <v>74</v>
      </c>
      <c r="Z8" s="2" t="s">
        <v>75</v>
      </c>
      <c r="AA8" s="2" t="s">
        <v>80</v>
      </c>
      <c r="AB8" s="2" t="s">
        <v>74</v>
      </c>
    </row>
    <row r="9" spans="1:28" s="15" customFormat="1" x14ac:dyDescent="0.15">
      <c r="A9" s="1" t="s">
        <v>206</v>
      </c>
      <c r="B9" s="1" t="s">
        <v>76</v>
      </c>
      <c r="C9" s="5">
        <v>2</v>
      </c>
      <c r="D9" s="16">
        <v>0</v>
      </c>
      <c r="E9" s="1" t="s">
        <v>76</v>
      </c>
      <c r="F9" s="5">
        <v>2</v>
      </c>
      <c r="G9" s="16">
        <v>0</v>
      </c>
      <c r="H9" s="1" t="s">
        <v>76</v>
      </c>
      <c r="I9" s="5">
        <v>2</v>
      </c>
      <c r="J9" s="16">
        <v>0</v>
      </c>
      <c r="K9" s="1" t="s">
        <v>76</v>
      </c>
      <c r="L9" s="5">
        <v>2</v>
      </c>
      <c r="M9" s="16">
        <v>0</v>
      </c>
      <c r="N9" s="1" t="s">
        <v>76</v>
      </c>
      <c r="O9" s="5">
        <v>2</v>
      </c>
      <c r="P9" s="16">
        <v>0</v>
      </c>
      <c r="Q9" s="1" t="s">
        <v>76</v>
      </c>
      <c r="R9" s="5">
        <v>2</v>
      </c>
      <c r="S9" s="16">
        <v>0</v>
      </c>
      <c r="T9" s="1" t="s">
        <v>76</v>
      </c>
      <c r="U9" s="5">
        <v>2</v>
      </c>
      <c r="V9" s="16">
        <v>0</v>
      </c>
      <c r="W9" s="1" t="s">
        <v>76</v>
      </c>
      <c r="X9" s="5">
        <v>2</v>
      </c>
      <c r="Y9" s="16">
        <v>0</v>
      </c>
      <c r="Z9" s="1" t="s">
        <v>76</v>
      </c>
      <c r="AA9" s="5">
        <v>2</v>
      </c>
      <c r="AB9" s="16">
        <v>0</v>
      </c>
    </row>
    <row r="10" spans="1:28" s="15" customFormat="1" x14ac:dyDescent="0.15">
      <c r="A10" s="6" t="s">
        <v>77</v>
      </c>
      <c r="D10" s="17">
        <f>D7*C9*D9</f>
        <v>0</v>
      </c>
      <c r="G10" s="17">
        <f>G7*F9*G9</f>
        <v>0</v>
      </c>
      <c r="J10" s="17">
        <f t="shared" ref="J10" si="0">J7*I9*J9</f>
        <v>0</v>
      </c>
      <c r="M10" s="17">
        <f t="shared" ref="M10" si="1">M7*L9*M9</f>
        <v>0</v>
      </c>
      <c r="P10" s="17">
        <f t="shared" ref="P10" si="2">P7*O9*P9</f>
        <v>0</v>
      </c>
      <c r="S10" s="17">
        <f t="shared" ref="S10" si="3">S7*R9*S9</f>
        <v>0</v>
      </c>
      <c r="V10" s="17">
        <f t="shared" ref="V10" si="4">V7*U9*V9</f>
        <v>0</v>
      </c>
      <c r="Y10" s="17">
        <f t="shared" ref="Y10" si="5">Y7*X9*Y9</f>
        <v>0</v>
      </c>
      <c r="AB10" s="17">
        <f t="shared" ref="AB10" si="6">AB7*AA9*AB9</f>
        <v>0</v>
      </c>
    </row>
    <row r="11" spans="1:28" s="15" customFormat="1" x14ac:dyDescent="0.15">
      <c r="A11" s="7" t="s">
        <v>78</v>
      </c>
      <c r="D11" s="16">
        <f>D10*0.16</f>
        <v>0</v>
      </c>
      <c r="G11" s="16">
        <f>G10*0.16</f>
        <v>0</v>
      </c>
      <c r="J11" s="16">
        <f t="shared" ref="J11" si="7">J10*0.16</f>
        <v>0</v>
      </c>
      <c r="M11" s="16">
        <f t="shared" ref="M11" si="8">M10*0.16</f>
        <v>0</v>
      </c>
      <c r="P11" s="16">
        <f t="shared" ref="P11" si="9">P10*0.16</f>
        <v>0</v>
      </c>
      <c r="S11" s="16">
        <f t="shared" ref="S11" si="10">S10*0.16</f>
        <v>0</v>
      </c>
      <c r="V11" s="16">
        <f t="shared" ref="V11" si="11">V10*0.16</f>
        <v>0</v>
      </c>
      <c r="Y11" s="16">
        <f t="shared" ref="Y11" si="12">Y10*0.16</f>
        <v>0</v>
      </c>
      <c r="AB11" s="16">
        <f t="shared" ref="AB11" si="13">AB10*0.16</f>
        <v>0</v>
      </c>
    </row>
    <row r="12" spans="1:28" s="15" customFormat="1" x14ac:dyDescent="0.15">
      <c r="A12" s="7" t="s">
        <v>79</v>
      </c>
      <c r="D12" s="16">
        <f>D10+D11</f>
        <v>0</v>
      </c>
      <c r="G12" s="16">
        <f>G10+G11</f>
        <v>0</v>
      </c>
      <c r="J12" s="16">
        <f t="shared" ref="J12" si="14">J10+J11</f>
        <v>0</v>
      </c>
      <c r="M12" s="16">
        <f t="shared" ref="M12" si="15">M10+M11</f>
        <v>0</v>
      </c>
      <c r="P12" s="16">
        <f t="shared" ref="P12" si="16">P10+P11</f>
        <v>0</v>
      </c>
      <c r="S12" s="16">
        <f t="shared" ref="S12" si="17">S10+S11</f>
        <v>0</v>
      </c>
      <c r="V12" s="16">
        <f t="shared" ref="V12" si="18">V10+V11</f>
        <v>0</v>
      </c>
      <c r="Y12" s="16">
        <f t="shared" ref="Y12" si="19">Y10+Y11</f>
        <v>0</v>
      </c>
      <c r="AB12" s="16">
        <f t="shared" ref="AB12" si="20">AB10+AB11</f>
        <v>0</v>
      </c>
    </row>
    <row r="13" spans="1:28" s="15" customFormat="1" x14ac:dyDescent="0.15">
      <c r="B13" s="8"/>
      <c r="D13" s="18"/>
      <c r="G13" s="18"/>
      <c r="J13" s="18"/>
      <c r="M13" s="18"/>
      <c r="P13" s="18"/>
      <c r="S13" s="18"/>
      <c r="V13" s="18"/>
      <c r="Y13" s="18"/>
      <c r="AB13" s="18"/>
    </row>
    <row r="14" spans="1:28" s="15" customFormat="1" ht="12" customHeight="1" x14ac:dyDescent="0.15">
      <c r="A14" s="26" t="s">
        <v>211</v>
      </c>
      <c r="B14" s="60">
        <f>D7+G7+J7+M7+P7+S7+V7+Y7+AB7</f>
        <v>13</v>
      </c>
      <c r="C14" s="61"/>
      <c r="D14" s="61"/>
      <c r="G14" s="18"/>
      <c r="J14" s="18"/>
      <c r="M14" s="18"/>
      <c r="P14" s="18"/>
      <c r="S14" s="18"/>
      <c r="V14" s="18"/>
      <c r="Y14" s="18"/>
      <c r="AB14" s="18"/>
    </row>
    <row r="15" spans="1:28" s="15" customFormat="1" ht="12" customHeight="1" x14ac:dyDescent="0.15">
      <c r="A15" s="26" t="s">
        <v>232</v>
      </c>
      <c r="B15" s="60">
        <f>D7*C9+G7*F9+J7*I9+M7*L9+P7*O9+S7*R9+V7*U9+Y7*X9+AB7*AA9</f>
        <v>26</v>
      </c>
      <c r="C15" s="61"/>
      <c r="D15" s="61"/>
      <c r="G15" s="18"/>
      <c r="J15" s="18"/>
      <c r="M15" s="18"/>
      <c r="P15" s="18"/>
      <c r="S15" s="18"/>
      <c r="V15" s="18"/>
      <c r="Y15" s="18"/>
      <c r="AB15" s="18"/>
    </row>
    <row r="16" spans="1:28" s="15" customFormat="1" x14ac:dyDescent="0.15">
      <c r="A16" s="25" t="s">
        <v>165</v>
      </c>
      <c r="B16" s="62">
        <f>D12+G12+J12+M12+P12+S12+V12+Y12+AB12</f>
        <v>0</v>
      </c>
      <c r="C16" s="63"/>
      <c r="D16" s="63"/>
    </row>
    <row r="17" spans="1:28" s="15" customFormat="1" x14ac:dyDescent="0.15"/>
    <row r="18" spans="1:28" s="15" customFormat="1" ht="12" customHeight="1" x14ac:dyDescent="0.15">
      <c r="A18" s="71" t="s">
        <v>207</v>
      </c>
      <c r="B18" s="72"/>
      <c r="C18" s="72"/>
      <c r="D18" s="72"/>
      <c r="E18" s="72"/>
      <c r="F18" s="72"/>
      <c r="G18" s="72"/>
      <c r="H18" s="72"/>
      <c r="I18" s="72"/>
      <c r="J18" s="72"/>
      <c r="K18" s="72"/>
      <c r="L18" s="72"/>
      <c r="M18" s="72"/>
      <c r="N18" s="72"/>
      <c r="O18" s="72"/>
      <c r="P18" s="72"/>
      <c r="Q18" s="72"/>
      <c r="R18" s="72"/>
      <c r="S18" s="72"/>
      <c r="T18" s="72"/>
      <c r="U18" s="72"/>
      <c r="V18" s="72"/>
      <c r="W18" s="72"/>
      <c r="X18" s="72"/>
      <c r="Y18" s="72"/>
      <c r="Z18" s="72"/>
      <c r="AA18" s="72"/>
      <c r="AB18" s="72"/>
    </row>
    <row r="19" spans="1:28" x14ac:dyDescent="0.15">
      <c r="A19" s="1" t="s">
        <v>51</v>
      </c>
      <c r="B19" s="1" t="s">
        <v>76</v>
      </c>
      <c r="C19" s="5">
        <v>1</v>
      </c>
      <c r="D19" s="13">
        <v>0</v>
      </c>
      <c r="E19" s="1" t="s">
        <v>76</v>
      </c>
      <c r="F19" s="5">
        <v>1</v>
      </c>
      <c r="G19" s="13">
        <v>0</v>
      </c>
      <c r="H19" s="1" t="s">
        <v>76</v>
      </c>
      <c r="I19" s="5">
        <v>1</v>
      </c>
      <c r="J19" s="13">
        <v>0</v>
      </c>
      <c r="K19" s="1" t="s">
        <v>76</v>
      </c>
      <c r="L19" s="5">
        <v>1</v>
      </c>
      <c r="M19" s="13">
        <v>0</v>
      </c>
      <c r="N19" s="1" t="s">
        <v>76</v>
      </c>
      <c r="O19" s="5">
        <v>1</v>
      </c>
      <c r="P19" s="13">
        <v>0</v>
      </c>
      <c r="Q19" s="1" t="s">
        <v>76</v>
      </c>
      <c r="R19" s="5">
        <v>1</v>
      </c>
      <c r="S19" s="13">
        <v>0</v>
      </c>
      <c r="T19" s="1" t="s">
        <v>76</v>
      </c>
      <c r="U19" s="5">
        <v>1</v>
      </c>
      <c r="V19" s="13">
        <v>0</v>
      </c>
      <c r="W19" s="1" t="s">
        <v>76</v>
      </c>
      <c r="X19" s="5">
        <v>1</v>
      </c>
      <c r="Y19" s="13">
        <v>0</v>
      </c>
      <c r="Z19" s="1" t="s">
        <v>76</v>
      </c>
      <c r="AA19" s="5">
        <v>1</v>
      </c>
      <c r="AB19" s="13">
        <v>0</v>
      </c>
    </row>
    <row r="20" spans="1:28" x14ac:dyDescent="0.15">
      <c r="A20" s="1" t="s">
        <v>67</v>
      </c>
      <c r="B20" s="1" t="s">
        <v>76</v>
      </c>
      <c r="C20" s="5">
        <v>1</v>
      </c>
      <c r="D20" s="13">
        <v>0</v>
      </c>
      <c r="E20" s="1" t="s">
        <v>76</v>
      </c>
      <c r="F20" s="5">
        <v>1</v>
      </c>
      <c r="G20" s="13">
        <v>0</v>
      </c>
      <c r="H20" s="1" t="s">
        <v>76</v>
      </c>
      <c r="I20" s="5">
        <v>1</v>
      </c>
      <c r="J20" s="13">
        <v>0</v>
      </c>
      <c r="K20" s="1" t="s">
        <v>76</v>
      </c>
      <c r="L20" s="5">
        <v>1</v>
      </c>
      <c r="M20" s="13">
        <v>0</v>
      </c>
      <c r="N20" s="1" t="s">
        <v>76</v>
      </c>
      <c r="O20" s="5">
        <v>1</v>
      </c>
      <c r="P20" s="13">
        <v>0</v>
      </c>
      <c r="Q20" s="1" t="s">
        <v>76</v>
      </c>
      <c r="R20" s="5">
        <v>1</v>
      </c>
      <c r="S20" s="13">
        <v>0</v>
      </c>
      <c r="T20" s="1" t="s">
        <v>76</v>
      </c>
      <c r="U20" s="5">
        <v>1</v>
      </c>
      <c r="V20" s="13">
        <v>0</v>
      </c>
      <c r="W20" s="1" t="s">
        <v>76</v>
      </c>
      <c r="X20" s="5">
        <v>1</v>
      </c>
      <c r="Y20" s="13">
        <v>0</v>
      </c>
      <c r="Z20" s="1" t="s">
        <v>76</v>
      </c>
      <c r="AA20" s="5">
        <v>1</v>
      </c>
      <c r="AB20" s="13">
        <v>0</v>
      </c>
    </row>
    <row r="21" spans="1:28" x14ac:dyDescent="0.15">
      <c r="A21" s="1" t="s">
        <v>47</v>
      </c>
      <c r="B21" s="1" t="s">
        <v>76</v>
      </c>
      <c r="C21" s="5">
        <v>1</v>
      </c>
      <c r="D21" s="13">
        <v>0</v>
      </c>
      <c r="E21" s="1" t="s">
        <v>76</v>
      </c>
      <c r="F21" s="5">
        <v>1</v>
      </c>
      <c r="G21" s="13">
        <v>0</v>
      </c>
      <c r="H21" s="1" t="s">
        <v>76</v>
      </c>
      <c r="I21" s="5">
        <v>1</v>
      </c>
      <c r="J21" s="13">
        <v>0</v>
      </c>
      <c r="K21" s="1" t="s">
        <v>76</v>
      </c>
      <c r="L21" s="5">
        <v>1</v>
      </c>
      <c r="M21" s="13">
        <v>0</v>
      </c>
      <c r="N21" s="1" t="s">
        <v>76</v>
      </c>
      <c r="O21" s="5">
        <v>1</v>
      </c>
      <c r="P21" s="13">
        <v>0</v>
      </c>
      <c r="Q21" s="1" t="s">
        <v>76</v>
      </c>
      <c r="R21" s="5">
        <v>1</v>
      </c>
      <c r="S21" s="13">
        <v>0</v>
      </c>
      <c r="T21" s="1" t="s">
        <v>76</v>
      </c>
      <c r="U21" s="5">
        <v>1</v>
      </c>
      <c r="V21" s="13">
        <v>0</v>
      </c>
      <c r="W21" s="1" t="s">
        <v>76</v>
      </c>
      <c r="X21" s="5">
        <v>1</v>
      </c>
      <c r="Y21" s="13">
        <v>0</v>
      </c>
      <c r="Z21" s="1" t="s">
        <v>76</v>
      </c>
      <c r="AA21" s="5">
        <v>1</v>
      </c>
      <c r="AB21" s="13">
        <v>0</v>
      </c>
    </row>
    <row r="22" spans="1:28" x14ac:dyDescent="0.15">
      <c r="A22" s="1" t="s">
        <v>16</v>
      </c>
      <c r="B22" s="1" t="s">
        <v>76</v>
      </c>
      <c r="C22" s="5">
        <v>1</v>
      </c>
      <c r="D22" s="13">
        <v>0</v>
      </c>
      <c r="E22" s="1" t="s">
        <v>76</v>
      </c>
      <c r="F22" s="5">
        <v>1</v>
      </c>
      <c r="G22" s="13">
        <v>0</v>
      </c>
      <c r="H22" s="1" t="s">
        <v>76</v>
      </c>
      <c r="I22" s="5">
        <v>1</v>
      </c>
      <c r="J22" s="13">
        <v>0</v>
      </c>
      <c r="K22" s="1" t="s">
        <v>76</v>
      </c>
      <c r="L22" s="5">
        <v>1</v>
      </c>
      <c r="M22" s="13">
        <v>0</v>
      </c>
      <c r="N22" s="1" t="s">
        <v>76</v>
      </c>
      <c r="O22" s="5">
        <v>1</v>
      </c>
      <c r="P22" s="13">
        <v>0</v>
      </c>
      <c r="Q22" s="1" t="s">
        <v>76</v>
      </c>
      <c r="R22" s="5">
        <v>1</v>
      </c>
      <c r="S22" s="13">
        <v>0</v>
      </c>
      <c r="T22" s="1" t="s">
        <v>76</v>
      </c>
      <c r="U22" s="5">
        <v>1</v>
      </c>
      <c r="V22" s="13">
        <v>0</v>
      </c>
      <c r="W22" s="1" t="s">
        <v>76</v>
      </c>
      <c r="X22" s="5">
        <v>1</v>
      </c>
      <c r="Y22" s="13">
        <v>0</v>
      </c>
      <c r="Z22" s="1" t="s">
        <v>76</v>
      </c>
      <c r="AA22" s="5">
        <v>1</v>
      </c>
      <c r="AB22" s="13">
        <v>0</v>
      </c>
    </row>
    <row r="23" spans="1:28" x14ac:dyDescent="0.15">
      <c r="A23" s="1" t="s">
        <v>20</v>
      </c>
      <c r="B23" s="1" t="s">
        <v>76</v>
      </c>
      <c r="C23" s="5">
        <v>1</v>
      </c>
      <c r="D23" s="13">
        <v>0</v>
      </c>
      <c r="E23" s="1" t="s">
        <v>76</v>
      </c>
      <c r="F23" s="5">
        <v>1</v>
      </c>
      <c r="G23" s="13">
        <v>0</v>
      </c>
      <c r="H23" s="1" t="s">
        <v>76</v>
      </c>
      <c r="I23" s="5">
        <v>1</v>
      </c>
      <c r="J23" s="13">
        <v>0</v>
      </c>
      <c r="K23" s="1" t="s">
        <v>76</v>
      </c>
      <c r="L23" s="5">
        <v>1</v>
      </c>
      <c r="M23" s="13">
        <v>0</v>
      </c>
      <c r="N23" s="1" t="s">
        <v>76</v>
      </c>
      <c r="O23" s="5">
        <v>1</v>
      </c>
      <c r="P23" s="13">
        <v>0</v>
      </c>
      <c r="Q23" s="1" t="s">
        <v>76</v>
      </c>
      <c r="R23" s="5">
        <v>1</v>
      </c>
      <c r="S23" s="13">
        <v>0</v>
      </c>
      <c r="T23" s="1" t="s">
        <v>76</v>
      </c>
      <c r="U23" s="5">
        <v>1</v>
      </c>
      <c r="V23" s="13">
        <v>0</v>
      </c>
      <c r="W23" s="1" t="s">
        <v>76</v>
      </c>
      <c r="X23" s="5">
        <v>1</v>
      </c>
      <c r="Y23" s="13">
        <v>0</v>
      </c>
      <c r="Z23" s="1" t="s">
        <v>76</v>
      </c>
      <c r="AA23" s="5">
        <v>1</v>
      </c>
      <c r="AB23" s="13">
        <v>0</v>
      </c>
    </row>
    <row r="24" spans="1:28" x14ac:dyDescent="0.15">
      <c r="A24" s="1" t="s">
        <v>18</v>
      </c>
      <c r="B24" s="1" t="s">
        <v>76</v>
      </c>
      <c r="C24" s="5">
        <v>1</v>
      </c>
      <c r="D24" s="13">
        <v>0</v>
      </c>
      <c r="E24" s="1" t="s">
        <v>76</v>
      </c>
      <c r="F24" s="5">
        <v>1</v>
      </c>
      <c r="G24" s="13">
        <v>0</v>
      </c>
      <c r="H24" s="1" t="s">
        <v>76</v>
      </c>
      <c r="I24" s="5">
        <v>1</v>
      </c>
      <c r="J24" s="13">
        <v>0</v>
      </c>
      <c r="K24" s="1" t="s">
        <v>76</v>
      </c>
      <c r="L24" s="5">
        <v>1</v>
      </c>
      <c r="M24" s="13">
        <v>0</v>
      </c>
      <c r="N24" s="1" t="s">
        <v>76</v>
      </c>
      <c r="O24" s="5">
        <v>1</v>
      </c>
      <c r="P24" s="13">
        <v>0</v>
      </c>
      <c r="Q24" s="1" t="s">
        <v>76</v>
      </c>
      <c r="R24" s="5">
        <v>1</v>
      </c>
      <c r="S24" s="13">
        <v>0</v>
      </c>
      <c r="T24" s="1" t="s">
        <v>76</v>
      </c>
      <c r="U24" s="5">
        <v>1</v>
      </c>
      <c r="V24" s="13">
        <v>0</v>
      </c>
      <c r="W24" s="1" t="s">
        <v>76</v>
      </c>
      <c r="X24" s="5">
        <v>1</v>
      </c>
      <c r="Y24" s="13">
        <v>0</v>
      </c>
      <c r="Z24" s="1" t="s">
        <v>76</v>
      </c>
      <c r="AA24" s="5">
        <v>1</v>
      </c>
      <c r="AB24" s="13">
        <v>0</v>
      </c>
    </row>
    <row r="25" spans="1:28" x14ac:dyDescent="0.15">
      <c r="A25" s="1" t="s">
        <v>19</v>
      </c>
      <c r="B25" s="1" t="s">
        <v>76</v>
      </c>
      <c r="C25" s="5">
        <v>1</v>
      </c>
      <c r="D25" s="13">
        <v>0</v>
      </c>
      <c r="E25" s="1" t="s">
        <v>76</v>
      </c>
      <c r="F25" s="5">
        <v>1</v>
      </c>
      <c r="G25" s="13">
        <v>0</v>
      </c>
      <c r="H25" s="1" t="s">
        <v>76</v>
      </c>
      <c r="I25" s="5">
        <v>1</v>
      </c>
      <c r="J25" s="13">
        <v>0</v>
      </c>
      <c r="K25" s="1" t="s">
        <v>76</v>
      </c>
      <c r="L25" s="5">
        <v>1</v>
      </c>
      <c r="M25" s="13">
        <v>0</v>
      </c>
      <c r="N25" s="1" t="s">
        <v>76</v>
      </c>
      <c r="O25" s="5">
        <v>1</v>
      </c>
      <c r="P25" s="13">
        <v>0</v>
      </c>
      <c r="Q25" s="1" t="s">
        <v>76</v>
      </c>
      <c r="R25" s="5">
        <v>1</v>
      </c>
      <c r="S25" s="13">
        <v>0</v>
      </c>
      <c r="T25" s="1" t="s">
        <v>76</v>
      </c>
      <c r="U25" s="5">
        <v>1</v>
      </c>
      <c r="V25" s="13">
        <v>0</v>
      </c>
      <c r="W25" s="1" t="s">
        <v>76</v>
      </c>
      <c r="X25" s="5">
        <v>1</v>
      </c>
      <c r="Y25" s="13">
        <v>0</v>
      </c>
      <c r="Z25" s="1" t="s">
        <v>76</v>
      </c>
      <c r="AA25" s="5">
        <v>1</v>
      </c>
      <c r="AB25" s="13">
        <v>0</v>
      </c>
    </row>
    <row r="26" spans="1:28" x14ac:dyDescent="0.15">
      <c r="A26" s="1" t="s">
        <v>17</v>
      </c>
      <c r="B26" s="1" t="s">
        <v>76</v>
      </c>
      <c r="C26" s="5">
        <v>1</v>
      </c>
      <c r="D26" s="13">
        <v>0</v>
      </c>
      <c r="E26" s="1" t="s">
        <v>76</v>
      </c>
      <c r="F26" s="5">
        <v>1</v>
      </c>
      <c r="G26" s="13">
        <v>0</v>
      </c>
      <c r="H26" s="1" t="s">
        <v>76</v>
      </c>
      <c r="I26" s="5">
        <v>1</v>
      </c>
      <c r="J26" s="13">
        <v>0</v>
      </c>
      <c r="K26" s="1" t="s">
        <v>76</v>
      </c>
      <c r="L26" s="5">
        <v>1</v>
      </c>
      <c r="M26" s="13">
        <v>0</v>
      </c>
      <c r="N26" s="1" t="s">
        <v>76</v>
      </c>
      <c r="O26" s="5">
        <v>1</v>
      </c>
      <c r="P26" s="13">
        <v>0</v>
      </c>
      <c r="Q26" s="1" t="s">
        <v>76</v>
      </c>
      <c r="R26" s="5">
        <v>1</v>
      </c>
      <c r="S26" s="13">
        <v>0</v>
      </c>
      <c r="T26" s="1" t="s">
        <v>76</v>
      </c>
      <c r="U26" s="5">
        <v>1</v>
      </c>
      <c r="V26" s="13">
        <v>0</v>
      </c>
      <c r="W26" s="1" t="s">
        <v>76</v>
      </c>
      <c r="X26" s="5">
        <v>1</v>
      </c>
      <c r="Y26" s="13">
        <v>0</v>
      </c>
      <c r="Z26" s="1" t="s">
        <v>76</v>
      </c>
      <c r="AA26" s="5">
        <v>1</v>
      </c>
      <c r="AB26" s="13">
        <v>0</v>
      </c>
    </row>
    <row r="27" spans="1:28" x14ac:dyDescent="0.15">
      <c r="A27" s="1" t="s">
        <v>52</v>
      </c>
      <c r="B27" s="1" t="s">
        <v>76</v>
      </c>
      <c r="C27" s="5">
        <v>1</v>
      </c>
      <c r="D27" s="13">
        <v>0</v>
      </c>
      <c r="E27" s="1" t="s">
        <v>76</v>
      </c>
      <c r="F27" s="5">
        <v>1</v>
      </c>
      <c r="G27" s="13">
        <v>0</v>
      </c>
      <c r="H27" s="1" t="s">
        <v>76</v>
      </c>
      <c r="I27" s="5">
        <v>1</v>
      </c>
      <c r="J27" s="13">
        <v>0</v>
      </c>
      <c r="K27" s="1" t="s">
        <v>76</v>
      </c>
      <c r="L27" s="5">
        <v>1</v>
      </c>
      <c r="M27" s="13">
        <v>0</v>
      </c>
      <c r="N27" s="1" t="s">
        <v>76</v>
      </c>
      <c r="O27" s="5">
        <v>1</v>
      </c>
      <c r="P27" s="13">
        <v>0</v>
      </c>
      <c r="Q27" s="1" t="s">
        <v>76</v>
      </c>
      <c r="R27" s="5">
        <v>1</v>
      </c>
      <c r="S27" s="13">
        <v>0</v>
      </c>
      <c r="T27" s="1" t="s">
        <v>76</v>
      </c>
      <c r="U27" s="5">
        <v>1</v>
      </c>
      <c r="V27" s="13">
        <v>0</v>
      </c>
      <c r="W27" s="1" t="s">
        <v>76</v>
      </c>
      <c r="X27" s="5">
        <v>1</v>
      </c>
      <c r="Y27" s="13">
        <v>0</v>
      </c>
      <c r="Z27" s="1" t="s">
        <v>76</v>
      </c>
      <c r="AA27" s="5">
        <v>1</v>
      </c>
      <c r="AB27" s="13">
        <v>0</v>
      </c>
    </row>
    <row r="28" spans="1:28" x14ac:dyDescent="0.15">
      <c r="A28" s="1" t="s">
        <v>30</v>
      </c>
      <c r="B28" s="1" t="s">
        <v>76</v>
      </c>
      <c r="C28" s="5">
        <v>1</v>
      </c>
      <c r="D28" s="13">
        <v>0</v>
      </c>
      <c r="E28" s="1" t="s">
        <v>76</v>
      </c>
      <c r="F28" s="5">
        <v>1</v>
      </c>
      <c r="G28" s="13">
        <v>0</v>
      </c>
      <c r="H28" s="1" t="s">
        <v>76</v>
      </c>
      <c r="I28" s="5">
        <v>1</v>
      </c>
      <c r="J28" s="13">
        <v>0</v>
      </c>
      <c r="K28" s="1" t="s">
        <v>76</v>
      </c>
      <c r="L28" s="5">
        <v>1</v>
      </c>
      <c r="M28" s="13">
        <v>0</v>
      </c>
      <c r="N28" s="1" t="s">
        <v>76</v>
      </c>
      <c r="O28" s="5">
        <v>1</v>
      </c>
      <c r="P28" s="13">
        <v>0</v>
      </c>
      <c r="Q28" s="1" t="s">
        <v>76</v>
      </c>
      <c r="R28" s="5">
        <v>1</v>
      </c>
      <c r="S28" s="13">
        <v>0</v>
      </c>
      <c r="T28" s="1" t="s">
        <v>76</v>
      </c>
      <c r="U28" s="5">
        <v>1</v>
      </c>
      <c r="V28" s="13">
        <v>0</v>
      </c>
      <c r="W28" s="1" t="s">
        <v>76</v>
      </c>
      <c r="X28" s="5">
        <v>1</v>
      </c>
      <c r="Y28" s="13">
        <v>0</v>
      </c>
      <c r="Z28" s="1" t="s">
        <v>76</v>
      </c>
      <c r="AA28" s="5">
        <v>1</v>
      </c>
      <c r="AB28" s="13">
        <v>0</v>
      </c>
    </row>
    <row r="29" spans="1:28" x14ac:dyDescent="0.15">
      <c r="A29" s="1" t="s">
        <v>39</v>
      </c>
      <c r="B29" s="1" t="s">
        <v>76</v>
      </c>
      <c r="C29" s="5">
        <v>1</v>
      </c>
      <c r="D29" s="13">
        <v>0</v>
      </c>
      <c r="E29" s="1" t="s">
        <v>76</v>
      </c>
      <c r="F29" s="5">
        <v>1</v>
      </c>
      <c r="G29" s="13">
        <v>0</v>
      </c>
      <c r="H29" s="1" t="s">
        <v>76</v>
      </c>
      <c r="I29" s="5">
        <v>1</v>
      </c>
      <c r="J29" s="13">
        <v>0</v>
      </c>
      <c r="K29" s="1" t="s">
        <v>76</v>
      </c>
      <c r="L29" s="5">
        <v>1</v>
      </c>
      <c r="M29" s="13">
        <v>0</v>
      </c>
      <c r="N29" s="1" t="s">
        <v>76</v>
      </c>
      <c r="O29" s="5">
        <v>1</v>
      </c>
      <c r="P29" s="13">
        <v>0</v>
      </c>
      <c r="Q29" s="1" t="s">
        <v>76</v>
      </c>
      <c r="R29" s="5">
        <v>1</v>
      </c>
      <c r="S29" s="13">
        <v>0</v>
      </c>
      <c r="T29" s="1" t="s">
        <v>76</v>
      </c>
      <c r="U29" s="5">
        <v>1</v>
      </c>
      <c r="V29" s="13">
        <v>0</v>
      </c>
      <c r="W29" s="1" t="s">
        <v>76</v>
      </c>
      <c r="X29" s="5">
        <v>1</v>
      </c>
      <c r="Y29" s="13">
        <v>0</v>
      </c>
      <c r="Z29" s="1" t="s">
        <v>76</v>
      </c>
      <c r="AA29" s="5">
        <v>1</v>
      </c>
      <c r="AB29" s="13">
        <v>0</v>
      </c>
    </row>
    <row r="30" spans="1:28" x14ac:dyDescent="0.15">
      <c r="A30" s="1" t="s">
        <v>24</v>
      </c>
      <c r="B30" s="1" t="s">
        <v>76</v>
      </c>
      <c r="C30" s="5">
        <v>1</v>
      </c>
      <c r="D30" s="13">
        <v>0</v>
      </c>
      <c r="E30" s="1" t="s">
        <v>76</v>
      </c>
      <c r="F30" s="5">
        <v>1</v>
      </c>
      <c r="G30" s="13">
        <v>0</v>
      </c>
      <c r="H30" s="1" t="s">
        <v>76</v>
      </c>
      <c r="I30" s="5">
        <v>1</v>
      </c>
      <c r="J30" s="13">
        <v>0</v>
      </c>
      <c r="K30" s="1" t="s">
        <v>76</v>
      </c>
      <c r="L30" s="5">
        <v>1</v>
      </c>
      <c r="M30" s="13">
        <v>0</v>
      </c>
      <c r="N30" s="1" t="s">
        <v>76</v>
      </c>
      <c r="O30" s="5">
        <v>1</v>
      </c>
      <c r="P30" s="13">
        <v>0</v>
      </c>
      <c r="Q30" s="1" t="s">
        <v>76</v>
      </c>
      <c r="R30" s="5">
        <v>1</v>
      </c>
      <c r="S30" s="13">
        <v>0</v>
      </c>
      <c r="T30" s="1" t="s">
        <v>76</v>
      </c>
      <c r="U30" s="5">
        <v>1</v>
      </c>
      <c r="V30" s="13">
        <v>0</v>
      </c>
      <c r="W30" s="1" t="s">
        <v>76</v>
      </c>
      <c r="X30" s="5">
        <v>1</v>
      </c>
      <c r="Y30" s="13">
        <v>0</v>
      </c>
      <c r="Z30" s="1" t="s">
        <v>76</v>
      </c>
      <c r="AA30" s="5">
        <v>1</v>
      </c>
      <c r="AB30" s="13">
        <v>0</v>
      </c>
    </row>
    <row r="31" spans="1:28" x14ac:dyDescent="0.15">
      <c r="A31" s="1" t="s">
        <v>8</v>
      </c>
      <c r="B31" s="1" t="s">
        <v>76</v>
      </c>
      <c r="C31" s="5">
        <v>1</v>
      </c>
      <c r="D31" s="13">
        <v>0</v>
      </c>
      <c r="E31" s="1" t="s">
        <v>76</v>
      </c>
      <c r="F31" s="5">
        <v>1</v>
      </c>
      <c r="G31" s="13">
        <v>0</v>
      </c>
      <c r="H31" s="1" t="s">
        <v>76</v>
      </c>
      <c r="I31" s="5">
        <v>1</v>
      </c>
      <c r="J31" s="13">
        <v>0</v>
      </c>
      <c r="K31" s="1" t="s">
        <v>76</v>
      </c>
      <c r="L31" s="5">
        <v>1</v>
      </c>
      <c r="M31" s="13">
        <v>0</v>
      </c>
      <c r="N31" s="1" t="s">
        <v>76</v>
      </c>
      <c r="O31" s="5">
        <v>1</v>
      </c>
      <c r="P31" s="13">
        <v>0</v>
      </c>
      <c r="Q31" s="1" t="s">
        <v>76</v>
      </c>
      <c r="R31" s="5">
        <v>1</v>
      </c>
      <c r="S31" s="13">
        <v>0</v>
      </c>
      <c r="T31" s="1" t="s">
        <v>76</v>
      </c>
      <c r="U31" s="5">
        <v>1</v>
      </c>
      <c r="V31" s="13">
        <v>0</v>
      </c>
      <c r="W31" s="1" t="s">
        <v>76</v>
      </c>
      <c r="X31" s="5">
        <v>1</v>
      </c>
      <c r="Y31" s="13">
        <v>0</v>
      </c>
      <c r="Z31" s="1" t="s">
        <v>76</v>
      </c>
      <c r="AA31" s="5">
        <v>1</v>
      </c>
      <c r="AB31" s="13">
        <v>0</v>
      </c>
    </row>
    <row r="32" spans="1:28" x14ac:dyDescent="0.15">
      <c r="A32" s="1" t="s">
        <v>68</v>
      </c>
      <c r="B32" s="1" t="s">
        <v>76</v>
      </c>
      <c r="C32" s="5">
        <v>1</v>
      </c>
      <c r="D32" s="13">
        <v>0</v>
      </c>
      <c r="E32" s="1" t="s">
        <v>76</v>
      </c>
      <c r="F32" s="5">
        <v>1</v>
      </c>
      <c r="G32" s="13">
        <v>0</v>
      </c>
      <c r="H32" s="1" t="s">
        <v>76</v>
      </c>
      <c r="I32" s="5">
        <v>1</v>
      </c>
      <c r="J32" s="13">
        <v>0</v>
      </c>
      <c r="K32" s="1" t="s">
        <v>76</v>
      </c>
      <c r="L32" s="5">
        <v>1</v>
      </c>
      <c r="M32" s="13">
        <v>0</v>
      </c>
      <c r="N32" s="1" t="s">
        <v>76</v>
      </c>
      <c r="O32" s="5">
        <v>1</v>
      </c>
      <c r="P32" s="13">
        <v>0</v>
      </c>
      <c r="Q32" s="1" t="s">
        <v>76</v>
      </c>
      <c r="R32" s="5">
        <v>1</v>
      </c>
      <c r="S32" s="13">
        <v>0</v>
      </c>
      <c r="T32" s="1" t="s">
        <v>76</v>
      </c>
      <c r="U32" s="5">
        <v>1</v>
      </c>
      <c r="V32" s="13">
        <v>0</v>
      </c>
      <c r="W32" s="1" t="s">
        <v>76</v>
      </c>
      <c r="X32" s="5">
        <v>1</v>
      </c>
      <c r="Y32" s="13">
        <v>0</v>
      </c>
      <c r="Z32" s="1" t="s">
        <v>76</v>
      </c>
      <c r="AA32" s="5">
        <v>1</v>
      </c>
      <c r="AB32" s="13">
        <v>0</v>
      </c>
    </row>
    <row r="33" spans="1:28" x14ac:dyDescent="0.15">
      <c r="A33" s="1" t="s">
        <v>29</v>
      </c>
      <c r="B33" s="1" t="s">
        <v>76</v>
      </c>
      <c r="C33" s="5">
        <v>1</v>
      </c>
      <c r="D33" s="13">
        <v>0</v>
      </c>
      <c r="E33" s="1" t="s">
        <v>76</v>
      </c>
      <c r="F33" s="5">
        <v>1</v>
      </c>
      <c r="G33" s="13">
        <v>0</v>
      </c>
      <c r="H33" s="1" t="s">
        <v>76</v>
      </c>
      <c r="I33" s="5">
        <v>1</v>
      </c>
      <c r="J33" s="13">
        <v>0</v>
      </c>
      <c r="K33" s="1" t="s">
        <v>76</v>
      </c>
      <c r="L33" s="5">
        <v>1</v>
      </c>
      <c r="M33" s="13">
        <v>0</v>
      </c>
      <c r="N33" s="1" t="s">
        <v>76</v>
      </c>
      <c r="O33" s="5">
        <v>1</v>
      </c>
      <c r="P33" s="13">
        <v>0</v>
      </c>
      <c r="Q33" s="1" t="s">
        <v>76</v>
      </c>
      <c r="R33" s="5">
        <v>1</v>
      </c>
      <c r="S33" s="13">
        <v>0</v>
      </c>
      <c r="T33" s="1" t="s">
        <v>76</v>
      </c>
      <c r="U33" s="5">
        <v>1</v>
      </c>
      <c r="V33" s="13">
        <v>0</v>
      </c>
      <c r="W33" s="1" t="s">
        <v>76</v>
      </c>
      <c r="X33" s="5">
        <v>1</v>
      </c>
      <c r="Y33" s="13">
        <v>0</v>
      </c>
      <c r="Z33" s="1" t="s">
        <v>76</v>
      </c>
      <c r="AA33" s="5">
        <v>1</v>
      </c>
      <c r="AB33" s="13">
        <v>0</v>
      </c>
    </row>
    <row r="34" spans="1:28" x14ac:dyDescent="0.15">
      <c r="A34" s="1" t="s">
        <v>53</v>
      </c>
      <c r="B34" s="1" t="s">
        <v>76</v>
      </c>
      <c r="C34" s="5">
        <v>1</v>
      </c>
      <c r="D34" s="13">
        <v>0</v>
      </c>
      <c r="E34" s="1" t="s">
        <v>76</v>
      </c>
      <c r="F34" s="5">
        <v>1</v>
      </c>
      <c r="G34" s="13">
        <v>0</v>
      </c>
      <c r="H34" s="1" t="s">
        <v>76</v>
      </c>
      <c r="I34" s="5">
        <v>1</v>
      </c>
      <c r="J34" s="13">
        <v>0</v>
      </c>
      <c r="K34" s="1" t="s">
        <v>76</v>
      </c>
      <c r="L34" s="5">
        <v>1</v>
      </c>
      <c r="M34" s="13">
        <v>0</v>
      </c>
      <c r="N34" s="1" t="s">
        <v>76</v>
      </c>
      <c r="O34" s="5">
        <v>1</v>
      </c>
      <c r="P34" s="13">
        <v>0</v>
      </c>
      <c r="Q34" s="1" t="s">
        <v>76</v>
      </c>
      <c r="R34" s="5">
        <v>1</v>
      </c>
      <c r="S34" s="13">
        <v>0</v>
      </c>
      <c r="T34" s="1" t="s">
        <v>76</v>
      </c>
      <c r="U34" s="5">
        <v>1</v>
      </c>
      <c r="V34" s="13">
        <v>0</v>
      </c>
      <c r="W34" s="1" t="s">
        <v>76</v>
      </c>
      <c r="X34" s="5">
        <v>1</v>
      </c>
      <c r="Y34" s="13">
        <v>0</v>
      </c>
      <c r="Z34" s="1" t="s">
        <v>76</v>
      </c>
      <c r="AA34" s="5">
        <v>1</v>
      </c>
      <c r="AB34" s="13">
        <v>0</v>
      </c>
    </row>
    <row r="35" spans="1:28" x14ac:dyDescent="0.15">
      <c r="A35" s="1" t="s">
        <v>22</v>
      </c>
      <c r="B35" s="1" t="s">
        <v>76</v>
      </c>
      <c r="C35" s="5">
        <v>1</v>
      </c>
      <c r="D35" s="13">
        <v>0</v>
      </c>
      <c r="E35" s="1" t="s">
        <v>76</v>
      </c>
      <c r="F35" s="5">
        <v>1</v>
      </c>
      <c r="G35" s="13">
        <v>0</v>
      </c>
      <c r="H35" s="1" t="s">
        <v>76</v>
      </c>
      <c r="I35" s="5">
        <v>1</v>
      </c>
      <c r="J35" s="13">
        <v>0</v>
      </c>
      <c r="K35" s="1" t="s">
        <v>76</v>
      </c>
      <c r="L35" s="5">
        <v>1</v>
      </c>
      <c r="M35" s="13">
        <v>0</v>
      </c>
      <c r="N35" s="1" t="s">
        <v>76</v>
      </c>
      <c r="O35" s="5">
        <v>1</v>
      </c>
      <c r="P35" s="13">
        <v>0</v>
      </c>
      <c r="Q35" s="1" t="s">
        <v>76</v>
      </c>
      <c r="R35" s="5">
        <v>1</v>
      </c>
      <c r="S35" s="13">
        <v>0</v>
      </c>
      <c r="T35" s="1" t="s">
        <v>76</v>
      </c>
      <c r="U35" s="5">
        <v>1</v>
      </c>
      <c r="V35" s="13">
        <v>0</v>
      </c>
      <c r="W35" s="1" t="s">
        <v>76</v>
      </c>
      <c r="X35" s="5">
        <v>1</v>
      </c>
      <c r="Y35" s="13">
        <v>0</v>
      </c>
      <c r="Z35" s="1" t="s">
        <v>76</v>
      </c>
      <c r="AA35" s="5">
        <v>1</v>
      </c>
      <c r="AB35" s="13">
        <v>0</v>
      </c>
    </row>
    <row r="36" spans="1:28" x14ac:dyDescent="0.15">
      <c r="A36" s="1" t="s">
        <v>42</v>
      </c>
      <c r="B36" s="1" t="s">
        <v>76</v>
      </c>
      <c r="C36" s="5">
        <v>1</v>
      </c>
      <c r="D36" s="13">
        <v>0</v>
      </c>
      <c r="E36" s="1" t="s">
        <v>76</v>
      </c>
      <c r="F36" s="5">
        <v>1</v>
      </c>
      <c r="G36" s="13">
        <v>0</v>
      </c>
      <c r="H36" s="1" t="s">
        <v>76</v>
      </c>
      <c r="I36" s="5">
        <v>1</v>
      </c>
      <c r="J36" s="13">
        <v>0</v>
      </c>
      <c r="K36" s="1" t="s">
        <v>76</v>
      </c>
      <c r="L36" s="5">
        <v>1</v>
      </c>
      <c r="M36" s="13">
        <v>0</v>
      </c>
      <c r="N36" s="1" t="s">
        <v>76</v>
      </c>
      <c r="O36" s="5">
        <v>1</v>
      </c>
      <c r="P36" s="13">
        <v>0</v>
      </c>
      <c r="Q36" s="1" t="s">
        <v>76</v>
      </c>
      <c r="R36" s="5">
        <v>1</v>
      </c>
      <c r="S36" s="13">
        <v>0</v>
      </c>
      <c r="T36" s="1" t="s">
        <v>76</v>
      </c>
      <c r="U36" s="5">
        <v>1</v>
      </c>
      <c r="V36" s="13">
        <v>0</v>
      </c>
      <c r="W36" s="1" t="s">
        <v>76</v>
      </c>
      <c r="X36" s="5">
        <v>1</v>
      </c>
      <c r="Y36" s="13">
        <v>0</v>
      </c>
      <c r="Z36" s="1" t="s">
        <v>76</v>
      </c>
      <c r="AA36" s="5">
        <v>1</v>
      </c>
      <c r="AB36" s="13">
        <v>0</v>
      </c>
    </row>
    <row r="37" spans="1:28" x14ac:dyDescent="0.15">
      <c r="A37" s="1" t="s">
        <v>50</v>
      </c>
      <c r="B37" s="1" t="s">
        <v>76</v>
      </c>
      <c r="C37" s="5">
        <v>1</v>
      </c>
      <c r="D37" s="13">
        <v>0</v>
      </c>
      <c r="E37" s="1" t="s">
        <v>76</v>
      </c>
      <c r="F37" s="5">
        <v>1</v>
      </c>
      <c r="G37" s="13">
        <v>0</v>
      </c>
      <c r="H37" s="1" t="s">
        <v>76</v>
      </c>
      <c r="I37" s="5">
        <v>1</v>
      </c>
      <c r="J37" s="13">
        <v>0</v>
      </c>
      <c r="K37" s="1" t="s">
        <v>76</v>
      </c>
      <c r="L37" s="5">
        <v>1</v>
      </c>
      <c r="M37" s="13">
        <v>0</v>
      </c>
      <c r="N37" s="1" t="s">
        <v>76</v>
      </c>
      <c r="O37" s="5">
        <v>1</v>
      </c>
      <c r="P37" s="13">
        <v>0</v>
      </c>
      <c r="Q37" s="1" t="s">
        <v>76</v>
      </c>
      <c r="R37" s="5">
        <v>1</v>
      </c>
      <c r="S37" s="13">
        <v>0</v>
      </c>
      <c r="T37" s="1" t="s">
        <v>76</v>
      </c>
      <c r="U37" s="5">
        <v>1</v>
      </c>
      <c r="V37" s="13">
        <v>0</v>
      </c>
      <c r="W37" s="1" t="s">
        <v>76</v>
      </c>
      <c r="X37" s="5">
        <v>1</v>
      </c>
      <c r="Y37" s="13">
        <v>0</v>
      </c>
      <c r="Z37" s="1" t="s">
        <v>76</v>
      </c>
      <c r="AA37" s="5">
        <v>1</v>
      </c>
      <c r="AB37" s="13">
        <v>0</v>
      </c>
    </row>
    <row r="38" spans="1:28" x14ac:dyDescent="0.15">
      <c r="A38" s="1" t="s">
        <v>4</v>
      </c>
      <c r="B38" s="1" t="s">
        <v>76</v>
      </c>
      <c r="C38" s="5">
        <v>1</v>
      </c>
      <c r="D38" s="13">
        <v>0</v>
      </c>
      <c r="E38" s="1" t="s">
        <v>76</v>
      </c>
      <c r="F38" s="5">
        <v>1</v>
      </c>
      <c r="G38" s="13">
        <v>0</v>
      </c>
      <c r="H38" s="1" t="s">
        <v>76</v>
      </c>
      <c r="I38" s="5">
        <v>1</v>
      </c>
      <c r="J38" s="13">
        <v>0</v>
      </c>
      <c r="K38" s="1" t="s">
        <v>76</v>
      </c>
      <c r="L38" s="5">
        <v>1</v>
      </c>
      <c r="M38" s="13">
        <v>0</v>
      </c>
      <c r="N38" s="1" t="s">
        <v>76</v>
      </c>
      <c r="O38" s="5">
        <v>1</v>
      </c>
      <c r="P38" s="13">
        <v>0</v>
      </c>
      <c r="Q38" s="1" t="s">
        <v>76</v>
      </c>
      <c r="R38" s="5">
        <v>1</v>
      </c>
      <c r="S38" s="13">
        <v>0</v>
      </c>
      <c r="T38" s="1" t="s">
        <v>76</v>
      </c>
      <c r="U38" s="5">
        <v>1</v>
      </c>
      <c r="V38" s="13">
        <v>0</v>
      </c>
      <c r="W38" s="1" t="s">
        <v>76</v>
      </c>
      <c r="X38" s="5">
        <v>1</v>
      </c>
      <c r="Y38" s="13">
        <v>0</v>
      </c>
      <c r="Z38" s="1" t="s">
        <v>76</v>
      </c>
      <c r="AA38" s="5">
        <v>1</v>
      </c>
      <c r="AB38" s="13">
        <v>0</v>
      </c>
    </row>
    <row r="39" spans="1:28" x14ac:dyDescent="0.15">
      <c r="A39" s="1" t="s">
        <v>26</v>
      </c>
      <c r="B39" s="1" t="s">
        <v>76</v>
      </c>
      <c r="C39" s="5">
        <v>1</v>
      </c>
      <c r="D39" s="13">
        <v>0</v>
      </c>
      <c r="E39" s="1" t="s">
        <v>76</v>
      </c>
      <c r="F39" s="5">
        <v>1</v>
      </c>
      <c r="G39" s="13">
        <v>0</v>
      </c>
      <c r="H39" s="1" t="s">
        <v>76</v>
      </c>
      <c r="I39" s="5">
        <v>1</v>
      </c>
      <c r="J39" s="13">
        <v>0</v>
      </c>
      <c r="K39" s="1" t="s">
        <v>76</v>
      </c>
      <c r="L39" s="5">
        <v>1</v>
      </c>
      <c r="M39" s="13">
        <v>0</v>
      </c>
      <c r="N39" s="1" t="s">
        <v>76</v>
      </c>
      <c r="O39" s="5">
        <v>1</v>
      </c>
      <c r="P39" s="13">
        <v>0</v>
      </c>
      <c r="Q39" s="1" t="s">
        <v>76</v>
      </c>
      <c r="R39" s="5">
        <v>1</v>
      </c>
      <c r="S39" s="13">
        <v>0</v>
      </c>
      <c r="T39" s="1" t="s">
        <v>76</v>
      </c>
      <c r="U39" s="5">
        <v>1</v>
      </c>
      <c r="V39" s="13">
        <v>0</v>
      </c>
      <c r="W39" s="1" t="s">
        <v>76</v>
      </c>
      <c r="X39" s="5">
        <v>1</v>
      </c>
      <c r="Y39" s="13">
        <v>0</v>
      </c>
      <c r="Z39" s="1" t="s">
        <v>76</v>
      </c>
      <c r="AA39" s="5">
        <v>1</v>
      </c>
      <c r="AB39" s="13">
        <v>0</v>
      </c>
    </row>
    <row r="40" spans="1:28" x14ac:dyDescent="0.15">
      <c r="A40" s="1" t="s">
        <v>49</v>
      </c>
      <c r="B40" s="1" t="s">
        <v>76</v>
      </c>
      <c r="C40" s="5">
        <v>1</v>
      </c>
      <c r="D40" s="13">
        <v>0</v>
      </c>
      <c r="E40" s="1" t="s">
        <v>76</v>
      </c>
      <c r="F40" s="5">
        <v>1</v>
      </c>
      <c r="G40" s="13">
        <v>0</v>
      </c>
      <c r="H40" s="1" t="s">
        <v>76</v>
      </c>
      <c r="I40" s="5">
        <v>1</v>
      </c>
      <c r="J40" s="13">
        <v>0</v>
      </c>
      <c r="K40" s="1" t="s">
        <v>76</v>
      </c>
      <c r="L40" s="5">
        <v>1</v>
      </c>
      <c r="M40" s="13">
        <v>0</v>
      </c>
      <c r="N40" s="1" t="s">
        <v>76</v>
      </c>
      <c r="O40" s="5">
        <v>1</v>
      </c>
      <c r="P40" s="13">
        <v>0</v>
      </c>
      <c r="Q40" s="1" t="s">
        <v>76</v>
      </c>
      <c r="R40" s="5">
        <v>1</v>
      </c>
      <c r="S40" s="13">
        <v>0</v>
      </c>
      <c r="T40" s="1" t="s">
        <v>76</v>
      </c>
      <c r="U40" s="5">
        <v>1</v>
      </c>
      <c r="V40" s="13">
        <v>0</v>
      </c>
      <c r="W40" s="1" t="s">
        <v>76</v>
      </c>
      <c r="X40" s="5">
        <v>1</v>
      </c>
      <c r="Y40" s="13">
        <v>0</v>
      </c>
      <c r="Z40" s="1" t="s">
        <v>76</v>
      </c>
      <c r="AA40" s="5">
        <v>1</v>
      </c>
      <c r="AB40" s="13">
        <v>0</v>
      </c>
    </row>
    <row r="41" spans="1:28" x14ac:dyDescent="0.15">
      <c r="A41" s="1" t="s">
        <v>44</v>
      </c>
      <c r="B41" s="1" t="s">
        <v>76</v>
      </c>
      <c r="C41" s="5">
        <v>1</v>
      </c>
      <c r="D41" s="13">
        <v>0</v>
      </c>
      <c r="E41" s="1" t="s">
        <v>76</v>
      </c>
      <c r="F41" s="5">
        <v>1</v>
      </c>
      <c r="G41" s="13">
        <v>0</v>
      </c>
      <c r="H41" s="1" t="s">
        <v>76</v>
      </c>
      <c r="I41" s="5">
        <v>1</v>
      </c>
      <c r="J41" s="13">
        <v>0</v>
      </c>
      <c r="K41" s="1" t="s">
        <v>76</v>
      </c>
      <c r="L41" s="5">
        <v>1</v>
      </c>
      <c r="M41" s="13">
        <v>0</v>
      </c>
      <c r="N41" s="1" t="s">
        <v>76</v>
      </c>
      <c r="O41" s="5">
        <v>1</v>
      </c>
      <c r="P41" s="13">
        <v>0</v>
      </c>
      <c r="Q41" s="1" t="s">
        <v>76</v>
      </c>
      <c r="R41" s="5">
        <v>1</v>
      </c>
      <c r="S41" s="13">
        <v>0</v>
      </c>
      <c r="T41" s="1" t="s">
        <v>76</v>
      </c>
      <c r="U41" s="5">
        <v>1</v>
      </c>
      <c r="V41" s="13">
        <v>0</v>
      </c>
      <c r="W41" s="1" t="s">
        <v>76</v>
      </c>
      <c r="X41" s="5">
        <v>1</v>
      </c>
      <c r="Y41" s="13">
        <v>0</v>
      </c>
      <c r="Z41" s="1" t="s">
        <v>76</v>
      </c>
      <c r="AA41" s="5">
        <v>1</v>
      </c>
      <c r="AB41" s="13">
        <v>0</v>
      </c>
    </row>
    <row r="42" spans="1:28" x14ac:dyDescent="0.15">
      <c r="A42" s="1" t="s">
        <v>14</v>
      </c>
      <c r="B42" s="1" t="s">
        <v>76</v>
      </c>
      <c r="C42" s="5">
        <v>1</v>
      </c>
      <c r="D42" s="13">
        <v>0</v>
      </c>
      <c r="E42" s="1" t="s">
        <v>76</v>
      </c>
      <c r="F42" s="5">
        <v>1</v>
      </c>
      <c r="G42" s="13">
        <v>0</v>
      </c>
      <c r="H42" s="1" t="s">
        <v>76</v>
      </c>
      <c r="I42" s="5">
        <v>1</v>
      </c>
      <c r="J42" s="13">
        <v>0</v>
      </c>
      <c r="K42" s="1" t="s">
        <v>76</v>
      </c>
      <c r="L42" s="5">
        <v>1</v>
      </c>
      <c r="M42" s="13">
        <v>0</v>
      </c>
      <c r="N42" s="1" t="s">
        <v>76</v>
      </c>
      <c r="O42" s="5">
        <v>1</v>
      </c>
      <c r="P42" s="13">
        <v>0</v>
      </c>
      <c r="Q42" s="1" t="s">
        <v>76</v>
      </c>
      <c r="R42" s="5">
        <v>1</v>
      </c>
      <c r="S42" s="13">
        <v>0</v>
      </c>
      <c r="T42" s="1" t="s">
        <v>76</v>
      </c>
      <c r="U42" s="5">
        <v>1</v>
      </c>
      <c r="V42" s="13">
        <v>0</v>
      </c>
      <c r="W42" s="1" t="s">
        <v>76</v>
      </c>
      <c r="X42" s="5">
        <v>1</v>
      </c>
      <c r="Y42" s="13">
        <v>0</v>
      </c>
      <c r="Z42" s="1" t="s">
        <v>76</v>
      </c>
      <c r="AA42" s="5">
        <v>1</v>
      </c>
      <c r="AB42" s="13">
        <v>0</v>
      </c>
    </row>
    <row r="43" spans="1:28" x14ac:dyDescent="0.15">
      <c r="A43" s="1" t="s">
        <v>55</v>
      </c>
      <c r="B43" s="1" t="s">
        <v>76</v>
      </c>
      <c r="C43" s="5">
        <v>1</v>
      </c>
      <c r="D43" s="13">
        <v>0</v>
      </c>
      <c r="E43" s="1" t="s">
        <v>76</v>
      </c>
      <c r="F43" s="5">
        <v>1</v>
      </c>
      <c r="G43" s="13">
        <v>0</v>
      </c>
      <c r="H43" s="1" t="s">
        <v>76</v>
      </c>
      <c r="I43" s="5">
        <v>1</v>
      </c>
      <c r="J43" s="13">
        <v>0</v>
      </c>
      <c r="K43" s="1" t="s">
        <v>76</v>
      </c>
      <c r="L43" s="5">
        <v>1</v>
      </c>
      <c r="M43" s="13">
        <v>0</v>
      </c>
      <c r="N43" s="1" t="s">
        <v>76</v>
      </c>
      <c r="O43" s="5">
        <v>1</v>
      </c>
      <c r="P43" s="13">
        <v>0</v>
      </c>
      <c r="Q43" s="1" t="s">
        <v>76</v>
      </c>
      <c r="R43" s="5">
        <v>1</v>
      </c>
      <c r="S43" s="13">
        <v>0</v>
      </c>
      <c r="T43" s="1" t="s">
        <v>76</v>
      </c>
      <c r="U43" s="5">
        <v>1</v>
      </c>
      <c r="V43" s="13">
        <v>0</v>
      </c>
      <c r="W43" s="1" t="s">
        <v>76</v>
      </c>
      <c r="X43" s="5">
        <v>1</v>
      </c>
      <c r="Y43" s="13">
        <v>0</v>
      </c>
      <c r="Z43" s="1" t="s">
        <v>76</v>
      </c>
      <c r="AA43" s="5">
        <v>1</v>
      </c>
      <c r="AB43" s="13">
        <v>0</v>
      </c>
    </row>
    <row r="44" spans="1:28" x14ac:dyDescent="0.15">
      <c r="A44" s="1" t="s">
        <v>35</v>
      </c>
      <c r="B44" s="1" t="s">
        <v>76</v>
      </c>
      <c r="C44" s="5">
        <v>1</v>
      </c>
      <c r="D44" s="13">
        <v>0</v>
      </c>
      <c r="E44" s="1" t="s">
        <v>76</v>
      </c>
      <c r="F44" s="5">
        <v>1</v>
      </c>
      <c r="G44" s="13">
        <v>0</v>
      </c>
      <c r="H44" s="1" t="s">
        <v>76</v>
      </c>
      <c r="I44" s="5">
        <v>1</v>
      </c>
      <c r="J44" s="13">
        <v>0</v>
      </c>
      <c r="K44" s="1" t="s">
        <v>76</v>
      </c>
      <c r="L44" s="5">
        <v>1</v>
      </c>
      <c r="M44" s="13">
        <v>0</v>
      </c>
      <c r="N44" s="1" t="s">
        <v>76</v>
      </c>
      <c r="O44" s="5">
        <v>1</v>
      </c>
      <c r="P44" s="13">
        <v>0</v>
      </c>
      <c r="Q44" s="1" t="s">
        <v>76</v>
      </c>
      <c r="R44" s="5">
        <v>1</v>
      </c>
      <c r="S44" s="13">
        <v>0</v>
      </c>
      <c r="T44" s="1" t="s">
        <v>76</v>
      </c>
      <c r="U44" s="5">
        <v>1</v>
      </c>
      <c r="V44" s="13">
        <v>0</v>
      </c>
      <c r="W44" s="1" t="s">
        <v>76</v>
      </c>
      <c r="X44" s="5">
        <v>1</v>
      </c>
      <c r="Y44" s="13">
        <v>0</v>
      </c>
      <c r="Z44" s="1" t="s">
        <v>76</v>
      </c>
      <c r="AA44" s="5">
        <v>1</v>
      </c>
      <c r="AB44" s="13">
        <v>0</v>
      </c>
    </row>
    <row r="45" spans="1:28" x14ac:dyDescent="0.15">
      <c r="A45" s="1" t="s">
        <v>34</v>
      </c>
      <c r="B45" s="1" t="s">
        <v>76</v>
      </c>
      <c r="C45" s="5">
        <v>1</v>
      </c>
      <c r="D45" s="13">
        <v>0</v>
      </c>
      <c r="E45" s="1" t="s">
        <v>76</v>
      </c>
      <c r="F45" s="5">
        <v>1</v>
      </c>
      <c r="G45" s="13">
        <v>0</v>
      </c>
      <c r="H45" s="1" t="s">
        <v>76</v>
      </c>
      <c r="I45" s="5">
        <v>1</v>
      </c>
      <c r="J45" s="13">
        <v>0</v>
      </c>
      <c r="K45" s="1" t="s">
        <v>76</v>
      </c>
      <c r="L45" s="5">
        <v>1</v>
      </c>
      <c r="M45" s="13">
        <v>0</v>
      </c>
      <c r="N45" s="1" t="s">
        <v>76</v>
      </c>
      <c r="O45" s="5">
        <v>1</v>
      </c>
      <c r="P45" s="13">
        <v>0</v>
      </c>
      <c r="Q45" s="1" t="s">
        <v>76</v>
      </c>
      <c r="R45" s="5">
        <v>1</v>
      </c>
      <c r="S45" s="13">
        <v>0</v>
      </c>
      <c r="T45" s="1" t="s">
        <v>76</v>
      </c>
      <c r="U45" s="5">
        <v>1</v>
      </c>
      <c r="V45" s="13">
        <v>0</v>
      </c>
      <c r="W45" s="1" t="s">
        <v>76</v>
      </c>
      <c r="X45" s="5">
        <v>1</v>
      </c>
      <c r="Y45" s="13">
        <v>0</v>
      </c>
      <c r="Z45" s="1" t="s">
        <v>76</v>
      </c>
      <c r="AA45" s="5">
        <v>1</v>
      </c>
      <c r="AB45" s="13">
        <v>0</v>
      </c>
    </row>
    <row r="46" spans="1:28" x14ac:dyDescent="0.15">
      <c r="A46" s="1" t="s">
        <v>45</v>
      </c>
      <c r="B46" s="1" t="s">
        <v>76</v>
      </c>
      <c r="C46" s="5">
        <v>1</v>
      </c>
      <c r="D46" s="13">
        <v>0</v>
      </c>
      <c r="E46" s="1" t="s">
        <v>76</v>
      </c>
      <c r="F46" s="5">
        <v>1</v>
      </c>
      <c r="G46" s="13">
        <v>0</v>
      </c>
      <c r="H46" s="1" t="s">
        <v>76</v>
      </c>
      <c r="I46" s="5">
        <v>1</v>
      </c>
      <c r="J46" s="13">
        <v>0</v>
      </c>
      <c r="K46" s="1" t="s">
        <v>76</v>
      </c>
      <c r="L46" s="5">
        <v>1</v>
      </c>
      <c r="M46" s="13">
        <v>0</v>
      </c>
      <c r="N46" s="1" t="s">
        <v>76</v>
      </c>
      <c r="O46" s="5">
        <v>1</v>
      </c>
      <c r="P46" s="13">
        <v>0</v>
      </c>
      <c r="Q46" s="1" t="s">
        <v>76</v>
      </c>
      <c r="R46" s="5">
        <v>1</v>
      </c>
      <c r="S46" s="13">
        <v>0</v>
      </c>
      <c r="T46" s="1" t="s">
        <v>76</v>
      </c>
      <c r="U46" s="5">
        <v>1</v>
      </c>
      <c r="V46" s="13">
        <v>0</v>
      </c>
      <c r="W46" s="1" t="s">
        <v>76</v>
      </c>
      <c r="X46" s="5">
        <v>1</v>
      </c>
      <c r="Y46" s="13">
        <v>0</v>
      </c>
      <c r="Z46" s="1" t="s">
        <v>76</v>
      </c>
      <c r="AA46" s="5">
        <v>1</v>
      </c>
      <c r="AB46" s="13">
        <v>0</v>
      </c>
    </row>
    <row r="47" spans="1:28" x14ac:dyDescent="0.15">
      <c r="A47" s="1" t="s">
        <v>46</v>
      </c>
      <c r="B47" s="1" t="s">
        <v>76</v>
      </c>
      <c r="C47" s="5">
        <v>1</v>
      </c>
      <c r="D47" s="13">
        <v>0</v>
      </c>
      <c r="E47" s="1" t="s">
        <v>76</v>
      </c>
      <c r="F47" s="5">
        <v>1</v>
      </c>
      <c r="G47" s="13">
        <v>0</v>
      </c>
      <c r="H47" s="1" t="s">
        <v>76</v>
      </c>
      <c r="I47" s="5">
        <v>1</v>
      </c>
      <c r="J47" s="13">
        <v>0</v>
      </c>
      <c r="K47" s="1" t="s">
        <v>76</v>
      </c>
      <c r="L47" s="5">
        <v>1</v>
      </c>
      <c r="M47" s="13">
        <v>0</v>
      </c>
      <c r="N47" s="1" t="s">
        <v>76</v>
      </c>
      <c r="O47" s="5">
        <v>1</v>
      </c>
      <c r="P47" s="13">
        <v>0</v>
      </c>
      <c r="Q47" s="1" t="s">
        <v>76</v>
      </c>
      <c r="R47" s="5">
        <v>1</v>
      </c>
      <c r="S47" s="13">
        <v>0</v>
      </c>
      <c r="T47" s="1" t="s">
        <v>76</v>
      </c>
      <c r="U47" s="5">
        <v>1</v>
      </c>
      <c r="V47" s="13">
        <v>0</v>
      </c>
      <c r="W47" s="1" t="s">
        <v>76</v>
      </c>
      <c r="X47" s="5">
        <v>1</v>
      </c>
      <c r="Y47" s="13">
        <v>0</v>
      </c>
      <c r="Z47" s="1" t="s">
        <v>76</v>
      </c>
      <c r="AA47" s="5">
        <v>1</v>
      </c>
      <c r="AB47" s="13">
        <v>0</v>
      </c>
    </row>
    <row r="48" spans="1:28" x14ac:dyDescent="0.15">
      <c r="A48" s="1" t="s">
        <v>37</v>
      </c>
      <c r="B48" s="1" t="s">
        <v>76</v>
      </c>
      <c r="C48" s="5">
        <v>1</v>
      </c>
      <c r="D48" s="13">
        <v>0</v>
      </c>
      <c r="E48" s="1" t="s">
        <v>76</v>
      </c>
      <c r="F48" s="5">
        <v>1</v>
      </c>
      <c r="G48" s="13">
        <v>0</v>
      </c>
      <c r="H48" s="1" t="s">
        <v>76</v>
      </c>
      <c r="I48" s="5">
        <v>1</v>
      </c>
      <c r="J48" s="13">
        <v>0</v>
      </c>
      <c r="K48" s="1" t="s">
        <v>76</v>
      </c>
      <c r="L48" s="5">
        <v>1</v>
      </c>
      <c r="M48" s="13">
        <v>0</v>
      </c>
      <c r="N48" s="1" t="s">
        <v>76</v>
      </c>
      <c r="O48" s="5">
        <v>1</v>
      </c>
      <c r="P48" s="13">
        <v>0</v>
      </c>
      <c r="Q48" s="1" t="s">
        <v>76</v>
      </c>
      <c r="R48" s="5">
        <v>1</v>
      </c>
      <c r="S48" s="13">
        <v>0</v>
      </c>
      <c r="T48" s="1" t="s">
        <v>76</v>
      </c>
      <c r="U48" s="5">
        <v>1</v>
      </c>
      <c r="V48" s="13">
        <v>0</v>
      </c>
      <c r="W48" s="1" t="s">
        <v>76</v>
      </c>
      <c r="X48" s="5">
        <v>1</v>
      </c>
      <c r="Y48" s="13">
        <v>0</v>
      </c>
      <c r="Z48" s="1" t="s">
        <v>76</v>
      </c>
      <c r="AA48" s="5">
        <v>1</v>
      </c>
      <c r="AB48" s="13">
        <v>0</v>
      </c>
    </row>
    <row r="49" spans="1:28" x14ac:dyDescent="0.15">
      <c r="A49" s="1" t="s">
        <v>27</v>
      </c>
      <c r="B49" s="1" t="s">
        <v>76</v>
      </c>
      <c r="C49" s="5">
        <v>1</v>
      </c>
      <c r="D49" s="13">
        <v>0</v>
      </c>
      <c r="E49" s="1" t="s">
        <v>76</v>
      </c>
      <c r="F49" s="5">
        <v>1</v>
      </c>
      <c r="G49" s="13">
        <v>0</v>
      </c>
      <c r="H49" s="1" t="s">
        <v>76</v>
      </c>
      <c r="I49" s="5">
        <v>1</v>
      </c>
      <c r="J49" s="13">
        <v>0</v>
      </c>
      <c r="K49" s="1" t="s">
        <v>76</v>
      </c>
      <c r="L49" s="5">
        <v>1</v>
      </c>
      <c r="M49" s="13">
        <v>0</v>
      </c>
      <c r="N49" s="1" t="s">
        <v>76</v>
      </c>
      <c r="O49" s="5">
        <v>1</v>
      </c>
      <c r="P49" s="13">
        <v>0</v>
      </c>
      <c r="Q49" s="1" t="s">
        <v>76</v>
      </c>
      <c r="R49" s="5">
        <v>1</v>
      </c>
      <c r="S49" s="13">
        <v>0</v>
      </c>
      <c r="T49" s="1" t="s">
        <v>76</v>
      </c>
      <c r="U49" s="5">
        <v>1</v>
      </c>
      <c r="V49" s="13">
        <v>0</v>
      </c>
      <c r="W49" s="1" t="s">
        <v>76</v>
      </c>
      <c r="X49" s="5">
        <v>1</v>
      </c>
      <c r="Y49" s="13">
        <v>0</v>
      </c>
      <c r="Z49" s="1" t="s">
        <v>76</v>
      </c>
      <c r="AA49" s="5">
        <v>1</v>
      </c>
      <c r="AB49" s="13">
        <v>0</v>
      </c>
    </row>
    <row r="50" spans="1:28" x14ac:dyDescent="0.15">
      <c r="A50" s="1" t="s">
        <v>54</v>
      </c>
      <c r="B50" s="1" t="s">
        <v>76</v>
      </c>
      <c r="C50" s="5">
        <v>1</v>
      </c>
      <c r="D50" s="13">
        <v>0</v>
      </c>
      <c r="E50" s="1" t="s">
        <v>76</v>
      </c>
      <c r="F50" s="5">
        <v>1</v>
      </c>
      <c r="G50" s="13">
        <v>0</v>
      </c>
      <c r="H50" s="1" t="s">
        <v>76</v>
      </c>
      <c r="I50" s="5">
        <v>1</v>
      </c>
      <c r="J50" s="13">
        <v>0</v>
      </c>
      <c r="K50" s="1" t="s">
        <v>76</v>
      </c>
      <c r="L50" s="5">
        <v>1</v>
      </c>
      <c r="M50" s="13">
        <v>0</v>
      </c>
      <c r="N50" s="1" t="s">
        <v>76</v>
      </c>
      <c r="O50" s="5">
        <v>1</v>
      </c>
      <c r="P50" s="13">
        <v>0</v>
      </c>
      <c r="Q50" s="1" t="s">
        <v>76</v>
      </c>
      <c r="R50" s="5">
        <v>1</v>
      </c>
      <c r="S50" s="13">
        <v>0</v>
      </c>
      <c r="T50" s="1" t="s">
        <v>76</v>
      </c>
      <c r="U50" s="5">
        <v>1</v>
      </c>
      <c r="V50" s="13">
        <v>0</v>
      </c>
      <c r="W50" s="1" t="s">
        <v>76</v>
      </c>
      <c r="X50" s="5">
        <v>1</v>
      </c>
      <c r="Y50" s="13">
        <v>0</v>
      </c>
      <c r="Z50" s="1" t="s">
        <v>76</v>
      </c>
      <c r="AA50" s="5">
        <v>1</v>
      </c>
      <c r="AB50" s="13">
        <v>0</v>
      </c>
    </row>
    <row r="51" spans="1:28" x14ac:dyDescent="0.15">
      <c r="A51" s="1" t="s">
        <v>40</v>
      </c>
      <c r="B51" s="1" t="s">
        <v>76</v>
      </c>
      <c r="C51" s="5">
        <v>1</v>
      </c>
      <c r="D51" s="13">
        <v>0</v>
      </c>
      <c r="E51" s="1" t="s">
        <v>76</v>
      </c>
      <c r="F51" s="5">
        <v>1</v>
      </c>
      <c r="G51" s="13">
        <v>0</v>
      </c>
      <c r="H51" s="1" t="s">
        <v>76</v>
      </c>
      <c r="I51" s="5">
        <v>1</v>
      </c>
      <c r="J51" s="13">
        <v>0</v>
      </c>
      <c r="K51" s="1" t="s">
        <v>76</v>
      </c>
      <c r="L51" s="5">
        <v>1</v>
      </c>
      <c r="M51" s="13">
        <v>0</v>
      </c>
      <c r="N51" s="1" t="s">
        <v>76</v>
      </c>
      <c r="O51" s="5">
        <v>1</v>
      </c>
      <c r="P51" s="13">
        <v>0</v>
      </c>
      <c r="Q51" s="1" t="s">
        <v>76</v>
      </c>
      <c r="R51" s="5">
        <v>1</v>
      </c>
      <c r="S51" s="13">
        <v>0</v>
      </c>
      <c r="T51" s="1" t="s">
        <v>76</v>
      </c>
      <c r="U51" s="5">
        <v>1</v>
      </c>
      <c r="V51" s="13">
        <v>0</v>
      </c>
      <c r="W51" s="1" t="s">
        <v>76</v>
      </c>
      <c r="X51" s="5">
        <v>1</v>
      </c>
      <c r="Y51" s="13">
        <v>0</v>
      </c>
      <c r="Z51" s="1" t="s">
        <v>76</v>
      </c>
      <c r="AA51" s="5">
        <v>1</v>
      </c>
      <c r="AB51" s="13">
        <v>0</v>
      </c>
    </row>
    <row r="52" spans="1:28" x14ac:dyDescent="0.15">
      <c r="A52" s="1" t="s">
        <v>56</v>
      </c>
      <c r="B52" s="1" t="s">
        <v>76</v>
      </c>
      <c r="C52" s="5">
        <v>1</v>
      </c>
      <c r="D52" s="13">
        <v>0</v>
      </c>
      <c r="E52" s="1" t="s">
        <v>76</v>
      </c>
      <c r="F52" s="5">
        <v>1</v>
      </c>
      <c r="G52" s="13">
        <v>0</v>
      </c>
      <c r="H52" s="1" t="s">
        <v>76</v>
      </c>
      <c r="I52" s="5">
        <v>1</v>
      </c>
      <c r="J52" s="13">
        <v>0</v>
      </c>
      <c r="K52" s="1" t="s">
        <v>76</v>
      </c>
      <c r="L52" s="5">
        <v>1</v>
      </c>
      <c r="M52" s="13">
        <v>0</v>
      </c>
      <c r="N52" s="1" t="s">
        <v>76</v>
      </c>
      <c r="O52" s="5">
        <v>1</v>
      </c>
      <c r="P52" s="13">
        <v>0</v>
      </c>
      <c r="Q52" s="1" t="s">
        <v>76</v>
      </c>
      <c r="R52" s="5">
        <v>1</v>
      </c>
      <c r="S52" s="13">
        <v>0</v>
      </c>
      <c r="T52" s="1" t="s">
        <v>76</v>
      </c>
      <c r="U52" s="5">
        <v>1</v>
      </c>
      <c r="V52" s="13">
        <v>0</v>
      </c>
      <c r="W52" s="1" t="s">
        <v>76</v>
      </c>
      <c r="X52" s="5">
        <v>1</v>
      </c>
      <c r="Y52" s="13">
        <v>0</v>
      </c>
      <c r="Z52" s="1" t="s">
        <v>76</v>
      </c>
      <c r="AA52" s="5">
        <v>1</v>
      </c>
      <c r="AB52" s="13">
        <v>0</v>
      </c>
    </row>
    <row r="53" spans="1:28" x14ac:dyDescent="0.15">
      <c r="A53" s="1" t="s">
        <v>43</v>
      </c>
      <c r="B53" s="1" t="s">
        <v>76</v>
      </c>
      <c r="C53" s="5">
        <v>1</v>
      </c>
      <c r="D53" s="13">
        <v>0</v>
      </c>
      <c r="E53" s="1" t="s">
        <v>76</v>
      </c>
      <c r="F53" s="5">
        <v>1</v>
      </c>
      <c r="G53" s="13">
        <v>0</v>
      </c>
      <c r="H53" s="1" t="s">
        <v>76</v>
      </c>
      <c r="I53" s="5">
        <v>1</v>
      </c>
      <c r="J53" s="13">
        <v>0</v>
      </c>
      <c r="K53" s="1" t="s">
        <v>76</v>
      </c>
      <c r="L53" s="5">
        <v>1</v>
      </c>
      <c r="M53" s="13">
        <v>0</v>
      </c>
      <c r="N53" s="1" t="s">
        <v>76</v>
      </c>
      <c r="O53" s="5">
        <v>1</v>
      </c>
      <c r="P53" s="13">
        <v>0</v>
      </c>
      <c r="Q53" s="1" t="s">
        <v>76</v>
      </c>
      <c r="R53" s="5">
        <v>1</v>
      </c>
      <c r="S53" s="13">
        <v>0</v>
      </c>
      <c r="T53" s="1" t="s">
        <v>76</v>
      </c>
      <c r="U53" s="5">
        <v>1</v>
      </c>
      <c r="V53" s="13">
        <v>0</v>
      </c>
      <c r="W53" s="1" t="s">
        <v>76</v>
      </c>
      <c r="X53" s="5">
        <v>1</v>
      </c>
      <c r="Y53" s="13">
        <v>0</v>
      </c>
      <c r="Z53" s="1" t="s">
        <v>76</v>
      </c>
      <c r="AA53" s="5">
        <v>1</v>
      </c>
      <c r="AB53" s="13">
        <v>0</v>
      </c>
    </row>
    <row r="54" spans="1:28" x14ac:dyDescent="0.15">
      <c r="A54" s="1" t="s">
        <v>58</v>
      </c>
      <c r="B54" s="1" t="s">
        <v>76</v>
      </c>
      <c r="C54" s="5">
        <v>1</v>
      </c>
      <c r="D54" s="13">
        <v>0</v>
      </c>
      <c r="E54" s="1" t="s">
        <v>76</v>
      </c>
      <c r="F54" s="5">
        <v>1</v>
      </c>
      <c r="G54" s="13">
        <v>0</v>
      </c>
      <c r="H54" s="1" t="s">
        <v>76</v>
      </c>
      <c r="I54" s="5">
        <v>1</v>
      </c>
      <c r="J54" s="13">
        <v>0</v>
      </c>
      <c r="K54" s="1" t="s">
        <v>76</v>
      </c>
      <c r="L54" s="5">
        <v>1</v>
      </c>
      <c r="M54" s="13">
        <v>0</v>
      </c>
      <c r="N54" s="1" t="s">
        <v>76</v>
      </c>
      <c r="O54" s="5">
        <v>1</v>
      </c>
      <c r="P54" s="13">
        <v>0</v>
      </c>
      <c r="Q54" s="1" t="s">
        <v>76</v>
      </c>
      <c r="R54" s="5">
        <v>1</v>
      </c>
      <c r="S54" s="13">
        <v>0</v>
      </c>
      <c r="T54" s="1" t="s">
        <v>76</v>
      </c>
      <c r="U54" s="5">
        <v>1</v>
      </c>
      <c r="V54" s="13">
        <v>0</v>
      </c>
      <c r="W54" s="1" t="s">
        <v>76</v>
      </c>
      <c r="X54" s="5">
        <v>1</v>
      </c>
      <c r="Y54" s="13">
        <v>0</v>
      </c>
      <c r="Z54" s="1" t="s">
        <v>76</v>
      </c>
      <c r="AA54" s="5">
        <v>1</v>
      </c>
      <c r="AB54" s="13">
        <v>0</v>
      </c>
    </row>
    <row r="55" spans="1:28" x14ac:dyDescent="0.15">
      <c r="A55" s="1" t="s">
        <v>60</v>
      </c>
      <c r="B55" s="1" t="s">
        <v>76</v>
      </c>
      <c r="C55" s="5">
        <v>1</v>
      </c>
      <c r="D55" s="13">
        <v>0</v>
      </c>
      <c r="E55" s="1" t="s">
        <v>76</v>
      </c>
      <c r="F55" s="5">
        <v>1</v>
      </c>
      <c r="G55" s="13">
        <v>0</v>
      </c>
      <c r="H55" s="1" t="s">
        <v>76</v>
      </c>
      <c r="I55" s="5">
        <v>1</v>
      </c>
      <c r="J55" s="13">
        <v>0</v>
      </c>
      <c r="K55" s="1" t="s">
        <v>76</v>
      </c>
      <c r="L55" s="5">
        <v>1</v>
      </c>
      <c r="M55" s="13">
        <v>0</v>
      </c>
      <c r="N55" s="1" t="s">
        <v>76</v>
      </c>
      <c r="O55" s="5">
        <v>1</v>
      </c>
      <c r="P55" s="13">
        <v>0</v>
      </c>
      <c r="Q55" s="1" t="s">
        <v>76</v>
      </c>
      <c r="R55" s="5">
        <v>1</v>
      </c>
      <c r="S55" s="13">
        <v>0</v>
      </c>
      <c r="T55" s="1" t="s">
        <v>76</v>
      </c>
      <c r="U55" s="5">
        <v>1</v>
      </c>
      <c r="V55" s="13">
        <v>0</v>
      </c>
      <c r="W55" s="1" t="s">
        <v>76</v>
      </c>
      <c r="X55" s="5">
        <v>1</v>
      </c>
      <c r="Y55" s="13">
        <v>0</v>
      </c>
      <c r="Z55" s="1" t="s">
        <v>76</v>
      </c>
      <c r="AA55" s="5">
        <v>1</v>
      </c>
      <c r="AB55" s="13">
        <v>0</v>
      </c>
    </row>
    <row r="56" spans="1:28" x14ac:dyDescent="0.15">
      <c r="A56" s="1" t="s">
        <v>57</v>
      </c>
      <c r="B56" s="1" t="s">
        <v>76</v>
      </c>
      <c r="C56" s="5">
        <v>1</v>
      </c>
      <c r="D56" s="13">
        <v>0</v>
      </c>
      <c r="E56" s="1" t="s">
        <v>76</v>
      </c>
      <c r="F56" s="5">
        <v>1</v>
      </c>
      <c r="G56" s="13">
        <v>0</v>
      </c>
      <c r="H56" s="1" t="s">
        <v>76</v>
      </c>
      <c r="I56" s="5">
        <v>1</v>
      </c>
      <c r="J56" s="13">
        <v>0</v>
      </c>
      <c r="K56" s="1" t="s">
        <v>76</v>
      </c>
      <c r="L56" s="5">
        <v>1</v>
      </c>
      <c r="M56" s="13">
        <v>0</v>
      </c>
      <c r="N56" s="1" t="s">
        <v>76</v>
      </c>
      <c r="O56" s="5">
        <v>1</v>
      </c>
      <c r="P56" s="13">
        <v>0</v>
      </c>
      <c r="Q56" s="1" t="s">
        <v>76</v>
      </c>
      <c r="R56" s="5">
        <v>1</v>
      </c>
      <c r="S56" s="13">
        <v>0</v>
      </c>
      <c r="T56" s="1" t="s">
        <v>76</v>
      </c>
      <c r="U56" s="5">
        <v>1</v>
      </c>
      <c r="V56" s="13">
        <v>0</v>
      </c>
      <c r="W56" s="1" t="s">
        <v>76</v>
      </c>
      <c r="X56" s="5">
        <v>1</v>
      </c>
      <c r="Y56" s="13">
        <v>0</v>
      </c>
      <c r="Z56" s="1" t="s">
        <v>76</v>
      </c>
      <c r="AA56" s="5">
        <v>1</v>
      </c>
      <c r="AB56" s="13">
        <v>0</v>
      </c>
    </row>
    <row r="57" spans="1:28" x14ac:dyDescent="0.15">
      <c r="A57" s="1" t="s">
        <v>59</v>
      </c>
      <c r="B57" s="1" t="s">
        <v>76</v>
      </c>
      <c r="C57" s="5">
        <v>1</v>
      </c>
      <c r="D57" s="13">
        <v>0</v>
      </c>
      <c r="E57" s="1" t="s">
        <v>76</v>
      </c>
      <c r="F57" s="5">
        <v>1</v>
      </c>
      <c r="G57" s="13">
        <v>0</v>
      </c>
      <c r="H57" s="1" t="s">
        <v>76</v>
      </c>
      <c r="I57" s="5">
        <v>1</v>
      </c>
      <c r="J57" s="13">
        <v>0</v>
      </c>
      <c r="K57" s="1" t="s">
        <v>76</v>
      </c>
      <c r="L57" s="5">
        <v>1</v>
      </c>
      <c r="M57" s="13">
        <v>0</v>
      </c>
      <c r="N57" s="1" t="s">
        <v>76</v>
      </c>
      <c r="O57" s="5">
        <v>1</v>
      </c>
      <c r="P57" s="13">
        <v>0</v>
      </c>
      <c r="Q57" s="1" t="s">
        <v>76</v>
      </c>
      <c r="R57" s="5">
        <v>1</v>
      </c>
      <c r="S57" s="13">
        <v>0</v>
      </c>
      <c r="T57" s="1" t="s">
        <v>76</v>
      </c>
      <c r="U57" s="5">
        <v>1</v>
      </c>
      <c r="V57" s="13">
        <v>0</v>
      </c>
      <c r="W57" s="1" t="s">
        <v>76</v>
      </c>
      <c r="X57" s="5">
        <v>1</v>
      </c>
      <c r="Y57" s="13">
        <v>0</v>
      </c>
      <c r="Z57" s="1" t="s">
        <v>76</v>
      </c>
      <c r="AA57" s="5">
        <v>1</v>
      </c>
      <c r="AB57" s="13">
        <v>0</v>
      </c>
    </row>
    <row r="58" spans="1:28" x14ac:dyDescent="0.15">
      <c r="A58" s="1" t="s">
        <v>36</v>
      </c>
      <c r="B58" s="1" t="s">
        <v>76</v>
      </c>
      <c r="C58" s="5">
        <v>1</v>
      </c>
      <c r="D58" s="13">
        <v>0</v>
      </c>
      <c r="E58" s="1" t="s">
        <v>76</v>
      </c>
      <c r="F58" s="5">
        <v>1</v>
      </c>
      <c r="G58" s="13">
        <v>0</v>
      </c>
      <c r="H58" s="1" t="s">
        <v>76</v>
      </c>
      <c r="I58" s="5">
        <v>1</v>
      </c>
      <c r="J58" s="13">
        <v>0</v>
      </c>
      <c r="K58" s="1" t="s">
        <v>76</v>
      </c>
      <c r="L58" s="5">
        <v>1</v>
      </c>
      <c r="M58" s="13">
        <v>0</v>
      </c>
      <c r="N58" s="1" t="s">
        <v>76</v>
      </c>
      <c r="O58" s="5">
        <v>1</v>
      </c>
      <c r="P58" s="13">
        <v>0</v>
      </c>
      <c r="Q58" s="1" t="s">
        <v>76</v>
      </c>
      <c r="R58" s="5">
        <v>1</v>
      </c>
      <c r="S58" s="13">
        <v>0</v>
      </c>
      <c r="T58" s="1" t="s">
        <v>76</v>
      </c>
      <c r="U58" s="5">
        <v>1</v>
      </c>
      <c r="V58" s="13">
        <v>0</v>
      </c>
      <c r="W58" s="1" t="s">
        <v>76</v>
      </c>
      <c r="X58" s="5">
        <v>1</v>
      </c>
      <c r="Y58" s="13">
        <v>0</v>
      </c>
      <c r="Z58" s="1" t="s">
        <v>76</v>
      </c>
      <c r="AA58" s="5">
        <v>1</v>
      </c>
      <c r="AB58" s="13">
        <v>0</v>
      </c>
    </row>
    <row r="59" spans="1:28" x14ac:dyDescent="0.15">
      <c r="A59" s="1" t="s">
        <v>21</v>
      </c>
      <c r="B59" s="1" t="s">
        <v>76</v>
      </c>
      <c r="C59" s="5">
        <v>1</v>
      </c>
      <c r="D59" s="13">
        <v>0</v>
      </c>
      <c r="E59" s="1" t="s">
        <v>76</v>
      </c>
      <c r="F59" s="5">
        <v>1</v>
      </c>
      <c r="G59" s="13">
        <v>0</v>
      </c>
      <c r="H59" s="1" t="s">
        <v>76</v>
      </c>
      <c r="I59" s="5">
        <v>1</v>
      </c>
      <c r="J59" s="13">
        <v>0</v>
      </c>
      <c r="K59" s="1" t="s">
        <v>76</v>
      </c>
      <c r="L59" s="5">
        <v>1</v>
      </c>
      <c r="M59" s="13">
        <v>0</v>
      </c>
      <c r="N59" s="1" t="s">
        <v>76</v>
      </c>
      <c r="O59" s="5">
        <v>1</v>
      </c>
      <c r="P59" s="13">
        <v>0</v>
      </c>
      <c r="Q59" s="1" t="s">
        <v>76</v>
      </c>
      <c r="R59" s="5">
        <v>1</v>
      </c>
      <c r="S59" s="13">
        <v>0</v>
      </c>
      <c r="T59" s="1" t="s">
        <v>76</v>
      </c>
      <c r="U59" s="5">
        <v>1</v>
      </c>
      <c r="V59" s="13">
        <v>0</v>
      </c>
      <c r="W59" s="1" t="s">
        <v>76</v>
      </c>
      <c r="X59" s="5">
        <v>1</v>
      </c>
      <c r="Y59" s="13">
        <v>0</v>
      </c>
      <c r="Z59" s="1" t="s">
        <v>76</v>
      </c>
      <c r="AA59" s="5">
        <v>1</v>
      </c>
      <c r="AB59" s="13">
        <v>0</v>
      </c>
    </row>
    <row r="60" spans="1:28" x14ac:dyDescent="0.15">
      <c r="A60" s="1" t="s">
        <v>25</v>
      </c>
      <c r="B60" s="1" t="s">
        <v>76</v>
      </c>
      <c r="C60" s="5">
        <v>1</v>
      </c>
      <c r="D60" s="13">
        <v>0</v>
      </c>
      <c r="E60" s="1" t="s">
        <v>76</v>
      </c>
      <c r="F60" s="5">
        <v>1</v>
      </c>
      <c r="G60" s="13">
        <v>0</v>
      </c>
      <c r="H60" s="1" t="s">
        <v>76</v>
      </c>
      <c r="I60" s="5">
        <v>1</v>
      </c>
      <c r="J60" s="13">
        <v>0</v>
      </c>
      <c r="K60" s="1" t="s">
        <v>76</v>
      </c>
      <c r="L60" s="5">
        <v>1</v>
      </c>
      <c r="M60" s="13">
        <v>0</v>
      </c>
      <c r="N60" s="1" t="s">
        <v>76</v>
      </c>
      <c r="O60" s="5">
        <v>1</v>
      </c>
      <c r="P60" s="13">
        <v>0</v>
      </c>
      <c r="Q60" s="1" t="s">
        <v>76</v>
      </c>
      <c r="R60" s="5">
        <v>1</v>
      </c>
      <c r="S60" s="13">
        <v>0</v>
      </c>
      <c r="T60" s="1" t="s">
        <v>76</v>
      </c>
      <c r="U60" s="5">
        <v>1</v>
      </c>
      <c r="V60" s="13">
        <v>0</v>
      </c>
      <c r="W60" s="1" t="s">
        <v>76</v>
      </c>
      <c r="X60" s="5">
        <v>1</v>
      </c>
      <c r="Y60" s="13">
        <v>0</v>
      </c>
      <c r="Z60" s="1" t="s">
        <v>76</v>
      </c>
      <c r="AA60" s="5">
        <v>1</v>
      </c>
      <c r="AB60" s="13">
        <v>0</v>
      </c>
    </row>
    <row r="61" spans="1:28" x14ac:dyDescent="0.15">
      <c r="A61" s="1" t="s">
        <v>71</v>
      </c>
      <c r="B61" s="1" t="s">
        <v>76</v>
      </c>
      <c r="C61" s="5">
        <v>1</v>
      </c>
      <c r="D61" s="13">
        <v>0</v>
      </c>
      <c r="E61" s="1" t="s">
        <v>76</v>
      </c>
      <c r="F61" s="5">
        <v>1</v>
      </c>
      <c r="G61" s="13">
        <v>0</v>
      </c>
      <c r="H61" s="1" t="s">
        <v>76</v>
      </c>
      <c r="I61" s="5">
        <v>1</v>
      </c>
      <c r="J61" s="13">
        <v>0</v>
      </c>
      <c r="K61" s="1" t="s">
        <v>76</v>
      </c>
      <c r="L61" s="5">
        <v>1</v>
      </c>
      <c r="M61" s="13">
        <v>0</v>
      </c>
      <c r="N61" s="1" t="s">
        <v>76</v>
      </c>
      <c r="O61" s="5">
        <v>1</v>
      </c>
      <c r="P61" s="13">
        <v>0</v>
      </c>
      <c r="Q61" s="1" t="s">
        <v>76</v>
      </c>
      <c r="R61" s="5">
        <v>1</v>
      </c>
      <c r="S61" s="13">
        <v>0</v>
      </c>
      <c r="T61" s="1" t="s">
        <v>76</v>
      </c>
      <c r="U61" s="5">
        <v>1</v>
      </c>
      <c r="V61" s="13">
        <v>0</v>
      </c>
      <c r="W61" s="1" t="s">
        <v>76</v>
      </c>
      <c r="X61" s="5">
        <v>1</v>
      </c>
      <c r="Y61" s="13">
        <v>0</v>
      </c>
      <c r="Z61" s="1" t="s">
        <v>76</v>
      </c>
      <c r="AA61" s="5">
        <v>1</v>
      </c>
      <c r="AB61" s="13">
        <v>0</v>
      </c>
    </row>
    <row r="62" spans="1:28" x14ac:dyDescent="0.15">
      <c r="A62" s="1" t="s">
        <v>15</v>
      </c>
      <c r="B62" s="1" t="s">
        <v>76</v>
      </c>
      <c r="C62" s="5">
        <v>1</v>
      </c>
      <c r="D62" s="13">
        <v>0</v>
      </c>
      <c r="E62" s="1" t="s">
        <v>76</v>
      </c>
      <c r="F62" s="5">
        <v>1</v>
      </c>
      <c r="G62" s="13">
        <v>0</v>
      </c>
      <c r="H62" s="1" t="s">
        <v>76</v>
      </c>
      <c r="I62" s="5">
        <v>1</v>
      </c>
      <c r="J62" s="13">
        <v>0</v>
      </c>
      <c r="K62" s="1" t="s">
        <v>76</v>
      </c>
      <c r="L62" s="5">
        <v>1</v>
      </c>
      <c r="M62" s="13">
        <v>0</v>
      </c>
      <c r="N62" s="1" t="s">
        <v>76</v>
      </c>
      <c r="O62" s="5">
        <v>1</v>
      </c>
      <c r="P62" s="13">
        <v>0</v>
      </c>
      <c r="Q62" s="1" t="s">
        <v>76</v>
      </c>
      <c r="R62" s="5">
        <v>1</v>
      </c>
      <c r="S62" s="13">
        <v>0</v>
      </c>
      <c r="T62" s="1" t="s">
        <v>76</v>
      </c>
      <c r="U62" s="5">
        <v>1</v>
      </c>
      <c r="V62" s="13">
        <v>0</v>
      </c>
      <c r="W62" s="1" t="s">
        <v>76</v>
      </c>
      <c r="X62" s="5">
        <v>1</v>
      </c>
      <c r="Y62" s="13">
        <v>0</v>
      </c>
      <c r="Z62" s="1" t="s">
        <v>76</v>
      </c>
      <c r="AA62" s="5">
        <v>1</v>
      </c>
      <c r="AB62" s="13">
        <v>0</v>
      </c>
    </row>
    <row r="63" spans="1:28" x14ac:dyDescent="0.15">
      <c r="A63" s="1" t="s">
        <v>6</v>
      </c>
      <c r="B63" s="1" t="s">
        <v>76</v>
      </c>
      <c r="C63" s="5">
        <v>1</v>
      </c>
      <c r="D63" s="13">
        <v>0</v>
      </c>
      <c r="E63" s="1" t="s">
        <v>76</v>
      </c>
      <c r="F63" s="5">
        <v>1</v>
      </c>
      <c r="G63" s="13">
        <v>0</v>
      </c>
      <c r="H63" s="1" t="s">
        <v>76</v>
      </c>
      <c r="I63" s="5">
        <v>1</v>
      </c>
      <c r="J63" s="13">
        <v>0</v>
      </c>
      <c r="K63" s="1" t="s">
        <v>76</v>
      </c>
      <c r="L63" s="5">
        <v>1</v>
      </c>
      <c r="M63" s="13">
        <v>0</v>
      </c>
      <c r="N63" s="1" t="s">
        <v>76</v>
      </c>
      <c r="O63" s="5">
        <v>1</v>
      </c>
      <c r="P63" s="13">
        <v>0</v>
      </c>
      <c r="Q63" s="1" t="s">
        <v>76</v>
      </c>
      <c r="R63" s="5">
        <v>1</v>
      </c>
      <c r="S63" s="13">
        <v>0</v>
      </c>
      <c r="T63" s="1" t="s">
        <v>76</v>
      </c>
      <c r="U63" s="5">
        <v>1</v>
      </c>
      <c r="V63" s="13">
        <v>0</v>
      </c>
      <c r="W63" s="1" t="s">
        <v>76</v>
      </c>
      <c r="X63" s="5">
        <v>1</v>
      </c>
      <c r="Y63" s="13">
        <v>0</v>
      </c>
      <c r="Z63" s="1" t="s">
        <v>76</v>
      </c>
      <c r="AA63" s="5">
        <v>1</v>
      </c>
      <c r="AB63" s="13">
        <v>0</v>
      </c>
    </row>
    <row r="64" spans="1:28" x14ac:dyDescent="0.15">
      <c r="A64" s="1" t="s">
        <v>7</v>
      </c>
      <c r="B64" s="1" t="s">
        <v>76</v>
      </c>
      <c r="C64" s="5">
        <v>1</v>
      </c>
      <c r="D64" s="13">
        <v>0</v>
      </c>
      <c r="E64" s="1" t="s">
        <v>76</v>
      </c>
      <c r="F64" s="5">
        <v>1</v>
      </c>
      <c r="G64" s="13">
        <v>0</v>
      </c>
      <c r="H64" s="1" t="s">
        <v>76</v>
      </c>
      <c r="I64" s="5">
        <v>1</v>
      </c>
      <c r="J64" s="13">
        <v>0</v>
      </c>
      <c r="K64" s="1" t="s">
        <v>76</v>
      </c>
      <c r="L64" s="5">
        <v>1</v>
      </c>
      <c r="M64" s="13">
        <v>0</v>
      </c>
      <c r="N64" s="1" t="s">
        <v>76</v>
      </c>
      <c r="O64" s="5">
        <v>1</v>
      </c>
      <c r="P64" s="13">
        <v>0</v>
      </c>
      <c r="Q64" s="1" t="s">
        <v>76</v>
      </c>
      <c r="R64" s="5">
        <v>1</v>
      </c>
      <c r="S64" s="13">
        <v>0</v>
      </c>
      <c r="T64" s="1" t="s">
        <v>76</v>
      </c>
      <c r="U64" s="5">
        <v>1</v>
      </c>
      <c r="V64" s="13">
        <v>0</v>
      </c>
      <c r="W64" s="1" t="s">
        <v>76</v>
      </c>
      <c r="X64" s="5">
        <v>1</v>
      </c>
      <c r="Y64" s="13">
        <v>0</v>
      </c>
      <c r="Z64" s="1" t="s">
        <v>76</v>
      </c>
      <c r="AA64" s="5">
        <v>1</v>
      </c>
      <c r="AB64" s="13">
        <v>0</v>
      </c>
    </row>
    <row r="65" spans="1:28" x14ac:dyDescent="0.15">
      <c r="A65" s="1" t="s">
        <v>10</v>
      </c>
      <c r="B65" s="1" t="s">
        <v>76</v>
      </c>
      <c r="C65" s="5">
        <v>1</v>
      </c>
      <c r="D65" s="13">
        <v>0</v>
      </c>
      <c r="E65" s="1" t="s">
        <v>76</v>
      </c>
      <c r="F65" s="5">
        <v>1</v>
      </c>
      <c r="G65" s="13">
        <v>0</v>
      </c>
      <c r="H65" s="1" t="s">
        <v>76</v>
      </c>
      <c r="I65" s="5">
        <v>1</v>
      </c>
      <c r="J65" s="13">
        <v>0</v>
      </c>
      <c r="K65" s="1" t="s">
        <v>76</v>
      </c>
      <c r="L65" s="5">
        <v>1</v>
      </c>
      <c r="M65" s="13">
        <v>0</v>
      </c>
      <c r="N65" s="1" t="s">
        <v>76</v>
      </c>
      <c r="O65" s="5">
        <v>1</v>
      </c>
      <c r="P65" s="13">
        <v>0</v>
      </c>
      <c r="Q65" s="1" t="s">
        <v>76</v>
      </c>
      <c r="R65" s="5">
        <v>1</v>
      </c>
      <c r="S65" s="13">
        <v>0</v>
      </c>
      <c r="T65" s="1" t="s">
        <v>76</v>
      </c>
      <c r="U65" s="5">
        <v>1</v>
      </c>
      <c r="V65" s="13">
        <v>0</v>
      </c>
      <c r="W65" s="1" t="s">
        <v>76</v>
      </c>
      <c r="X65" s="5">
        <v>1</v>
      </c>
      <c r="Y65" s="13">
        <v>0</v>
      </c>
      <c r="Z65" s="1" t="s">
        <v>76</v>
      </c>
      <c r="AA65" s="5">
        <v>1</v>
      </c>
      <c r="AB65" s="13">
        <v>0</v>
      </c>
    </row>
    <row r="66" spans="1:28" x14ac:dyDescent="0.15">
      <c r="A66" s="1" t="s">
        <v>9</v>
      </c>
      <c r="B66" s="1" t="s">
        <v>76</v>
      </c>
      <c r="C66" s="5">
        <v>1</v>
      </c>
      <c r="D66" s="13">
        <v>0</v>
      </c>
      <c r="E66" s="1" t="s">
        <v>76</v>
      </c>
      <c r="F66" s="5">
        <v>1</v>
      </c>
      <c r="G66" s="13">
        <v>0</v>
      </c>
      <c r="H66" s="1" t="s">
        <v>76</v>
      </c>
      <c r="I66" s="5">
        <v>1</v>
      </c>
      <c r="J66" s="13">
        <v>0</v>
      </c>
      <c r="K66" s="1" t="s">
        <v>76</v>
      </c>
      <c r="L66" s="5">
        <v>1</v>
      </c>
      <c r="M66" s="13">
        <v>0</v>
      </c>
      <c r="N66" s="1" t="s">
        <v>76</v>
      </c>
      <c r="O66" s="5">
        <v>1</v>
      </c>
      <c r="P66" s="13">
        <v>0</v>
      </c>
      <c r="Q66" s="1" t="s">
        <v>76</v>
      </c>
      <c r="R66" s="5">
        <v>1</v>
      </c>
      <c r="S66" s="13">
        <v>0</v>
      </c>
      <c r="T66" s="1" t="s">
        <v>76</v>
      </c>
      <c r="U66" s="5">
        <v>1</v>
      </c>
      <c r="V66" s="13">
        <v>0</v>
      </c>
      <c r="W66" s="1" t="s">
        <v>76</v>
      </c>
      <c r="X66" s="5">
        <v>1</v>
      </c>
      <c r="Y66" s="13">
        <v>0</v>
      </c>
      <c r="Z66" s="1" t="s">
        <v>76</v>
      </c>
      <c r="AA66" s="5">
        <v>1</v>
      </c>
      <c r="AB66" s="13">
        <v>0</v>
      </c>
    </row>
    <row r="67" spans="1:28" x14ac:dyDescent="0.15">
      <c r="A67" s="1" t="s">
        <v>48</v>
      </c>
      <c r="B67" s="1" t="s">
        <v>76</v>
      </c>
      <c r="C67" s="5">
        <v>1</v>
      </c>
      <c r="D67" s="13">
        <v>0</v>
      </c>
      <c r="E67" s="1" t="s">
        <v>76</v>
      </c>
      <c r="F67" s="5">
        <v>1</v>
      </c>
      <c r="G67" s="13">
        <v>0</v>
      </c>
      <c r="H67" s="1" t="s">
        <v>76</v>
      </c>
      <c r="I67" s="5">
        <v>1</v>
      </c>
      <c r="J67" s="13">
        <v>0</v>
      </c>
      <c r="K67" s="1" t="s">
        <v>76</v>
      </c>
      <c r="L67" s="5">
        <v>1</v>
      </c>
      <c r="M67" s="13">
        <v>0</v>
      </c>
      <c r="N67" s="1" t="s">
        <v>76</v>
      </c>
      <c r="O67" s="5">
        <v>1</v>
      </c>
      <c r="P67" s="13">
        <v>0</v>
      </c>
      <c r="Q67" s="1" t="s">
        <v>76</v>
      </c>
      <c r="R67" s="5">
        <v>1</v>
      </c>
      <c r="S67" s="13">
        <v>0</v>
      </c>
      <c r="T67" s="1" t="s">
        <v>76</v>
      </c>
      <c r="U67" s="5">
        <v>1</v>
      </c>
      <c r="V67" s="13">
        <v>0</v>
      </c>
      <c r="W67" s="1" t="s">
        <v>76</v>
      </c>
      <c r="X67" s="5">
        <v>1</v>
      </c>
      <c r="Y67" s="13">
        <v>0</v>
      </c>
      <c r="Z67" s="1" t="s">
        <v>76</v>
      </c>
      <c r="AA67" s="5">
        <v>1</v>
      </c>
      <c r="AB67" s="13">
        <v>0</v>
      </c>
    </row>
    <row r="68" spans="1:28" x14ac:dyDescent="0.15">
      <c r="A68" s="1" t="s">
        <v>11</v>
      </c>
      <c r="B68" s="1" t="s">
        <v>76</v>
      </c>
      <c r="C68" s="5">
        <v>1</v>
      </c>
      <c r="D68" s="13">
        <v>0</v>
      </c>
      <c r="E68" s="1" t="s">
        <v>76</v>
      </c>
      <c r="F68" s="5">
        <v>1</v>
      </c>
      <c r="G68" s="13">
        <v>0</v>
      </c>
      <c r="H68" s="1" t="s">
        <v>76</v>
      </c>
      <c r="I68" s="5">
        <v>1</v>
      </c>
      <c r="J68" s="13">
        <v>0</v>
      </c>
      <c r="K68" s="1" t="s">
        <v>76</v>
      </c>
      <c r="L68" s="5">
        <v>1</v>
      </c>
      <c r="M68" s="13">
        <v>0</v>
      </c>
      <c r="N68" s="1" t="s">
        <v>76</v>
      </c>
      <c r="O68" s="5">
        <v>1</v>
      </c>
      <c r="P68" s="13">
        <v>0</v>
      </c>
      <c r="Q68" s="1" t="s">
        <v>76</v>
      </c>
      <c r="R68" s="5">
        <v>1</v>
      </c>
      <c r="S68" s="13">
        <v>0</v>
      </c>
      <c r="T68" s="1" t="s">
        <v>76</v>
      </c>
      <c r="U68" s="5">
        <v>1</v>
      </c>
      <c r="V68" s="13">
        <v>0</v>
      </c>
      <c r="W68" s="1" t="s">
        <v>76</v>
      </c>
      <c r="X68" s="5">
        <v>1</v>
      </c>
      <c r="Y68" s="13">
        <v>0</v>
      </c>
      <c r="Z68" s="1" t="s">
        <v>76</v>
      </c>
      <c r="AA68" s="5">
        <v>1</v>
      </c>
      <c r="AB68" s="13">
        <v>0</v>
      </c>
    </row>
    <row r="69" spans="1:28" x14ac:dyDescent="0.15">
      <c r="A69" s="1" t="s">
        <v>62</v>
      </c>
      <c r="B69" s="1" t="s">
        <v>76</v>
      </c>
      <c r="C69" s="5">
        <v>1</v>
      </c>
      <c r="D69" s="13">
        <v>0</v>
      </c>
      <c r="E69" s="1" t="s">
        <v>76</v>
      </c>
      <c r="F69" s="5">
        <v>1</v>
      </c>
      <c r="G69" s="13">
        <v>0</v>
      </c>
      <c r="H69" s="1" t="s">
        <v>76</v>
      </c>
      <c r="I69" s="5">
        <v>1</v>
      </c>
      <c r="J69" s="13">
        <v>0</v>
      </c>
      <c r="K69" s="1" t="s">
        <v>76</v>
      </c>
      <c r="L69" s="5">
        <v>1</v>
      </c>
      <c r="M69" s="13">
        <v>0</v>
      </c>
      <c r="N69" s="1" t="s">
        <v>76</v>
      </c>
      <c r="O69" s="5">
        <v>1</v>
      </c>
      <c r="P69" s="13">
        <v>0</v>
      </c>
      <c r="Q69" s="1" t="s">
        <v>76</v>
      </c>
      <c r="R69" s="5">
        <v>1</v>
      </c>
      <c r="S69" s="13">
        <v>0</v>
      </c>
      <c r="T69" s="1" t="s">
        <v>76</v>
      </c>
      <c r="U69" s="5">
        <v>1</v>
      </c>
      <c r="V69" s="13">
        <v>0</v>
      </c>
      <c r="W69" s="1" t="s">
        <v>76</v>
      </c>
      <c r="X69" s="5">
        <v>1</v>
      </c>
      <c r="Y69" s="13">
        <v>0</v>
      </c>
      <c r="Z69" s="1" t="s">
        <v>76</v>
      </c>
      <c r="AA69" s="5">
        <v>1</v>
      </c>
      <c r="AB69" s="13">
        <v>0</v>
      </c>
    </row>
    <row r="70" spans="1:28" x14ac:dyDescent="0.15">
      <c r="A70" s="1" t="s">
        <v>64</v>
      </c>
      <c r="B70" s="1" t="s">
        <v>76</v>
      </c>
      <c r="C70" s="5">
        <v>1</v>
      </c>
      <c r="D70" s="13">
        <v>0</v>
      </c>
      <c r="E70" s="1" t="s">
        <v>76</v>
      </c>
      <c r="F70" s="5">
        <v>1</v>
      </c>
      <c r="G70" s="13">
        <v>0</v>
      </c>
      <c r="H70" s="1" t="s">
        <v>76</v>
      </c>
      <c r="I70" s="5">
        <v>1</v>
      </c>
      <c r="J70" s="13">
        <v>0</v>
      </c>
      <c r="K70" s="1" t="s">
        <v>76</v>
      </c>
      <c r="L70" s="5">
        <v>1</v>
      </c>
      <c r="M70" s="13">
        <v>0</v>
      </c>
      <c r="N70" s="1" t="s">
        <v>76</v>
      </c>
      <c r="O70" s="5">
        <v>1</v>
      </c>
      <c r="P70" s="13">
        <v>0</v>
      </c>
      <c r="Q70" s="1" t="s">
        <v>76</v>
      </c>
      <c r="R70" s="5">
        <v>1</v>
      </c>
      <c r="S70" s="13">
        <v>0</v>
      </c>
      <c r="T70" s="1" t="s">
        <v>76</v>
      </c>
      <c r="U70" s="5">
        <v>1</v>
      </c>
      <c r="V70" s="13">
        <v>0</v>
      </c>
      <c r="W70" s="1" t="s">
        <v>76</v>
      </c>
      <c r="X70" s="5">
        <v>1</v>
      </c>
      <c r="Y70" s="13">
        <v>0</v>
      </c>
      <c r="Z70" s="1" t="s">
        <v>76</v>
      </c>
      <c r="AA70" s="5">
        <v>1</v>
      </c>
      <c r="AB70" s="13">
        <v>0</v>
      </c>
    </row>
    <row r="71" spans="1:28" x14ac:dyDescent="0.15">
      <c r="A71" s="1" t="s">
        <v>61</v>
      </c>
      <c r="B71" s="1" t="s">
        <v>76</v>
      </c>
      <c r="C71" s="5">
        <v>1</v>
      </c>
      <c r="D71" s="13">
        <v>0</v>
      </c>
      <c r="E71" s="1" t="s">
        <v>76</v>
      </c>
      <c r="F71" s="5">
        <v>1</v>
      </c>
      <c r="G71" s="13">
        <v>0</v>
      </c>
      <c r="H71" s="1" t="s">
        <v>76</v>
      </c>
      <c r="I71" s="5">
        <v>1</v>
      </c>
      <c r="J71" s="13">
        <v>0</v>
      </c>
      <c r="K71" s="1" t="s">
        <v>76</v>
      </c>
      <c r="L71" s="5">
        <v>1</v>
      </c>
      <c r="M71" s="13">
        <v>0</v>
      </c>
      <c r="N71" s="1" t="s">
        <v>76</v>
      </c>
      <c r="O71" s="5">
        <v>1</v>
      </c>
      <c r="P71" s="13">
        <v>0</v>
      </c>
      <c r="Q71" s="1" t="s">
        <v>76</v>
      </c>
      <c r="R71" s="5">
        <v>1</v>
      </c>
      <c r="S71" s="13">
        <v>0</v>
      </c>
      <c r="T71" s="1" t="s">
        <v>76</v>
      </c>
      <c r="U71" s="5">
        <v>1</v>
      </c>
      <c r="V71" s="13">
        <v>0</v>
      </c>
      <c r="W71" s="1" t="s">
        <v>76</v>
      </c>
      <c r="X71" s="5">
        <v>1</v>
      </c>
      <c r="Y71" s="13">
        <v>0</v>
      </c>
      <c r="Z71" s="1" t="s">
        <v>76</v>
      </c>
      <c r="AA71" s="5">
        <v>1</v>
      </c>
      <c r="AB71" s="13">
        <v>0</v>
      </c>
    </row>
    <row r="72" spans="1:28" x14ac:dyDescent="0.15">
      <c r="A72" s="1" t="s">
        <v>63</v>
      </c>
      <c r="B72" s="1" t="s">
        <v>76</v>
      </c>
      <c r="C72" s="5">
        <v>1</v>
      </c>
      <c r="D72" s="13">
        <v>0</v>
      </c>
      <c r="E72" s="1" t="s">
        <v>76</v>
      </c>
      <c r="F72" s="5">
        <v>1</v>
      </c>
      <c r="G72" s="13">
        <v>0</v>
      </c>
      <c r="H72" s="1" t="s">
        <v>76</v>
      </c>
      <c r="I72" s="5">
        <v>1</v>
      </c>
      <c r="J72" s="13">
        <v>0</v>
      </c>
      <c r="K72" s="1" t="s">
        <v>76</v>
      </c>
      <c r="L72" s="5">
        <v>1</v>
      </c>
      <c r="M72" s="13">
        <v>0</v>
      </c>
      <c r="N72" s="1" t="s">
        <v>76</v>
      </c>
      <c r="O72" s="5">
        <v>1</v>
      </c>
      <c r="P72" s="13">
        <v>0</v>
      </c>
      <c r="Q72" s="1" t="s">
        <v>76</v>
      </c>
      <c r="R72" s="5">
        <v>1</v>
      </c>
      <c r="S72" s="13">
        <v>0</v>
      </c>
      <c r="T72" s="1" t="s">
        <v>76</v>
      </c>
      <c r="U72" s="5">
        <v>1</v>
      </c>
      <c r="V72" s="13">
        <v>0</v>
      </c>
      <c r="W72" s="1" t="s">
        <v>76</v>
      </c>
      <c r="X72" s="5">
        <v>1</v>
      </c>
      <c r="Y72" s="13">
        <v>0</v>
      </c>
      <c r="Z72" s="1" t="s">
        <v>76</v>
      </c>
      <c r="AA72" s="5">
        <v>1</v>
      </c>
      <c r="AB72" s="13">
        <v>0</v>
      </c>
    </row>
    <row r="73" spans="1:28" x14ac:dyDescent="0.15">
      <c r="A73" s="1" t="s">
        <v>12</v>
      </c>
      <c r="B73" s="1" t="s">
        <v>76</v>
      </c>
      <c r="C73" s="5">
        <v>1</v>
      </c>
      <c r="D73" s="13">
        <v>0</v>
      </c>
      <c r="E73" s="1" t="s">
        <v>76</v>
      </c>
      <c r="F73" s="5">
        <v>1</v>
      </c>
      <c r="G73" s="13">
        <v>0</v>
      </c>
      <c r="H73" s="1" t="s">
        <v>76</v>
      </c>
      <c r="I73" s="5">
        <v>1</v>
      </c>
      <c r="J73" s="13">
        <v>0</v>
      </c>
      <c r="K73" s="1" t="s">
        <v>76</v>
      </c>
      <c r="L73" s="5">
        <v>1</v>
      </c>
      <c r="M73" s="13">
        <v>0</v>
      </c>
      <c r="N73" s="1" t="s">
        <v>76</v>
      </c>
      <c r="O73" s="5">
        <v>1</v>
      </c>
      <c r="P73" s="13">
        <v>0</v>
      </c>
      <c r="Q73" s="1" t="s">
        <v>76</v>
      </c>
      <c r="R73" s="5">
        <v>1</v>
      </c>
      <c r="S73" s="13">
        <v>0</v>
      </c>
      <c r="T73" s="1" t="s">
        <v>76</v>
      </c>
      <c r="U73" s="5">
        <v>1</v>
      </c>
      <c r="V73" s="13">
        <v>0</v>
      </c>
      <c r="W73" s="1" t="s">
        <v>76</v>
      </c>
      <c r="X73" s="5">
        <v>1</v>
      </c>
      <c r="Y73" s="13">
        <v>0</v>
      </c>
      <c r="Z73" s="1" t="s">
        <v>76</v>
      </c>
      <c r="AA73" s="5">
        <v>1</v>
      </c>
      <c r="AB73" s="13">
        <v>0</v>
      </c>
    </row>
    <row r="74" spans="1:28" x14ac:dyDescent="0.15">
      <c r="A74" s="1" t="s">
        <v>13</v>
      </c>
      <c r="B74" s="1" t="s">
        <v>76</v>
      </c>
      <c r="C74" s="5">
        <v>1</v>
      </c>
      <c r="D74" s="13">
        <v>0</v>
      </c>
      <c r="E74" s="1" t="s">
        <v>76</v>
      </c>
      <c r="F74" s="5">
        <v>1</v>
      </c>
      <c r="G74" s="13">
        <v>0</v>
      </c>
      <c r="H74" s="1" t="s">
        <v>76</v>
      </c>
      <c r="I74" s="5">
        <v>1</v>
      </c>
      <c r="J74" s="13">
        <v>0</v>
      </c>
      <c r="K74" s="1" t="s">
        <v>76</v>
      </c>
      <c r="L74" s="5">
        <v>1</v>
      </c>
      <c r="M74" s="13">
        <v>0</v>
      </c>
      <c r="N74" s="1" t="s">
        <v>76</v>
      </c>
      <c r="O74" s="5">
        <v>1</v>
      </c>
      <c r="P74" s="13">
        <v>0</v>
      </c>
      <c r="Q74" s="1" t="s">
        <v>76</v>
      </c>
      <c r="R74" s="5">
        <v>1</v>
      </c>
      <c r="S74" s="13">
        <v>0</v>
      </c>
      <c r="T74" s="1" t="s">
        <v>76</v>
      </c>
      <c r="U74" s="5">
        <v>1</v>
      </c>
      <c r="V74" s="13">
        <v>0</v>
      </c>
      <c r="W74" s="1" t="s">
        <v>76</v>
      </c>
      <c r="X74" s="5">
        <v>1</v>
      </c>
      <c r="Y74" s="13">
        <v>0</v>
      </c>
      <c r="Z74" s="1" t="s">
        <v>76</v>
      </c>
      <c r="AA74" s="5">
        <v>1</v>
      </c>
      <c r="AB74" s="13">
        <v>0</v>
      </c>
    </row>
    <row r="75" spans="1:28" x14ac:dyDescent="0.15">
      <c r="A75" s="1" t="s">
        <v>70</v>
      </c>
      <c r="B75" s="1" t="s">
        <v>76</v>
      </c>
      <c r="C75" s="5">
        <v>1</v>
      </c>
      <c r="D75" s="13">
        <v>0</v>
      </c>
      <c r="E75" s="1" t="s">
        <v>76</v>
      </c>
      <c r="F75" s="5">
        <v>1</v>
      </c>
      <c r="G75" s="13">
        <v>0</v>
      </c>
      <c r="H75" s="1" t="s">
        <v>76</v>
      </c>
      <c r="I75" s="5">
        <v>1</v>
      </c>
      <c r="J75" s="13">
        <v>0</v>
      </c>
      <c r="K75" s="1" t="s">
        <v>76</v>
      </c>
      <c r="L75" s="5">
        <v>1</v>
      </c>
      <c r="M75" s="13">
        <v>0</v>
      </c>
      <c r="N75" s="1" t="s">
        <v>76</v>
      </c>
      <c r="O75" s="5">
        <v>1</v>
      </c>
      <c r="P75" s="13">
        <v>0</v>
      </c>
      <c r="Q75" s="1" t="s">
        <v>76</v>
      </c>
      <c r="R75" s="5">
        <v>1</v>
      </c>
      <c r="S75" s="13">
        <v>0</v>
      </c>
      <c r="T75" s="1" t="s">
        <v>76</v>
      </c>
      <c r="U75" s="5">
        <v>1</v>
      </c>
      <c r="V75" s="13">
        <v>0</v>
      </c>
      <c r="W75" s="1" t="s">
        <v>76</v>
      </c>
      <c r="X75" s="5">
        <v>1</v>
      </c>
      <c r="Y75" s="13">
        <v>0</v>
      </c>
      <c r="Z75" s="1" t="s">
        <v>76</v>
      </c>
      <c r="AA75" s="5">
        <v>1</v>
      </c>
      <c r="AB75" s="13">
        <v>0</v>
      </c>
    </row>
    <row r="76" spans="1:28" x14ac:dyDescent="0.15">
      <c r="A76" s="1" t="s">
        <v>72</v>
      </c>
      <c r="B76" s="1" t="s">
        <v>76</v>
      </c>
      <c r="C76" s="5">
        <v>1</v>
      </c>
      <c r="D76" s="13">
        <v>0</v>
      </c>
      <c r="E76" s="1" t="s">
        <v>76</v>
      </c>
      <c r="F76" s="5">
        <v>1</v>
      </c>
      <c r="G76" s="13">
        <v>0</v>
      </c>
      <c r="H76" s="1" t="s">
        <v>76</v>
      </c>
      <c r="I76" s="5">
        <v>1</v>
      </c>
      <c r="J76" s="13">
        <v>0</v>
      </c>
      <c r="K76" s="1" t="s">
        <v>76</v>
      </c>
      <c r="L76" s="5">
        <v>1</v>
      </c>
      <c r="M76" s="13">
        <v>0</v>
      </c>
      <c r="N76" s="1" t="s">
        <v>76</v>
      </c>
      <c r="O76" s="5">
        <v>1</v>
      </c>
      <c r="P76" s="13">
        <v>0</v>
      </c>
      <c r="Q76" s="1" t="s">
        <v>76</v>
      </c>
      <c r="R76" s="5">
        <v>1</v>
      </c>
      <c r="S76" s="13">
        <v>0</v>
      </c>
      <c r="T76" s="1" t="s">
        <v>76</v>
      </c>
      <c r="U76" s="5">
        <v>1</v>
      </c>
      <c r="V76" s="13">
        <v>0</v>
      </c>
      <c r="W76" s="1" t="s">
        <v>76</v>
      </c>
      <c r="X76" s="5">
        <v>1</v>
      </c>
      <c r="Y76" s="13">
        <v>0</v>
      </c>
      <c r="Z76" s="1" t="s">
        <v>76</v>
      </c>
      <c r="AA76" s="5">
        <v>1</v>
      </c>
      <c r="AB76" s="13">
        <v>0</v>
      </c>
    </row>
    <row r="77" spans="1:28" x14ac:dyDescent="0.15">
      <c r="A77" s="1" t="s">
        <v>5</v>
      </c>
      <c r="B77" s="1" t="s">
        <v>76</v>
      </c>
      <c r="C77" s="5">
        <v>1</v>
      </c>
      <c r="D77" s="13">
        <v>0</v>
      </c>
      <c r="E77" s="1" t="s">
        <v>76</v>
      </c>
      <c r="F77" s="5">
        <v>1</v>
      </c>
      <c r="G77" s="13">
        <v>0</v>
      </c>
      <c r="H77" s="1" t="s">
        <v>76</v>
      </c>
      <c r="I77" s="5">
        <v>1</v>
      </c>
      <c r="J77" s="13">
        <v>0</v>
      </c>
      <c r="K77" s="1" t="s">
        <v>76</v>
      </c>
      <c r="L77" s="5">
        <v>1</v>
      </c>
      <c r="M77" s="13">
        <v>0</v>
      </c>
      <c r="N77" s="1" t="s">
        <v>76</v>
      </c>
      <c r="O77" s="5">
        <v>1</v>
      </c>
      <c r="P77" s="13">
        <v>0</v>
      </c>
      <c r="Q77" s="1" t="s">
        <v>76</v>
      </c>
      <c r="R77" s="5">
        <v>1</v>
      </c>
      <c r="S77" s="13">
        <v>0</v>
      </c>
      <c r="T77" s="1" t="s">
        <v>76</v>
      </c>
      <c r="U77" s="5">
        <v>1</v>
      </c>
      <c r="V77" s="13">
        <v>0</v>
      </c>
      <c r="W77" s="1" t="s">
        <v>76</v>
      </c>
      <c r="X77" s="5">
        <v>1</v>
      </c>
      <c r="Y77" s="13">
        <v>0</v>
      </c>
      <c r="Z77" s="1" t="s">
        <v>76</v>
      </c>
      <c r="AA77" s="5">
        <v>1</v>
      </c>
      <c r="AB77" s="13">
        <v>0</v>
      </c>
    </row>
    <row r="78" spans="1:28" x14ac:dyDescent="0.15">
      <c r="A78" s="1" t="s">
        <v>28</v>
      </c>
      <c r="B78" s="1" t="s">
        <v>76</v>
      </c>
      <c r="C78" s="5">
        <v>1</v>
      </c>
      <c r="D78" s="13">
        <v>0</v>
      </c>
      <c r="E78" s="1" t="s">
        <v>76</v>
      </c>
      <c r="F78" s="5">
        <v>1</v>
      </c>
      <c r="G78" s="13">
        <v>0</v>
      </c>
      <c r="H78" s="1" t="s">
        <v>76</v>
      </c>
      <c r="I78" s="5">
        <v>1</v>
      </c>
      <c r="J78" s="13">
        <v>0</v>
      </c>
      <c r="K78" s="1" t="s">
        <v>76</v>
      </c>
      <c r="L78" s="5">
        <v>1</v>
      </c>
      <c r="M78" s="13">
        <v>0</v>
      </c>
      <c r="N78" s="1" t="s">
        <v>76</v>
      </c>
      <c r="O78" s="5">
        <v>1</v>
      </c>
      <c r="P78" s="13">
        <v>0</v>
      </c>
      <c r="Q78" s="1" t="s">
        <v>76</v>
      </c>
      <c r="R78" s="5">
        <v>1</v>
      </c>
      <c r="S78" s="13">
        <v>0</v>
      </c>
      <c r="T78" s="1" t="s">
        <v>76</v>
      </c>
      <c r="U78" s="5">
        <v>1</v>
      </c>
      <c r="V78" s="13">
        <v>0</v>
      </c>
      <c r="W78" s="1" t="s">
        <v>76</v>
      </c>
      <c r="X78" s="5">
        <v>1</v>
      </c>
      <c r="Y78" s="13">
        <v>0</v>
      </c>
      <c r="Z78" s="1" t="s">
        <v>76</v>
      </c>
      <c r="AA78" s="5">
        <v>1</v>
      </c>
      <c r="AB78" s="13">
        <v>0</v>
      </c>
    </row>
    <row r="79" spans="1:28" x14ac:dyDescent="0.15">
      <c r="A79" s="1" t="s">
        <v>38</v>
      </c>
      <c r="B79" s="1" t="s">
        <v>76</v>
      </c>
      <c r="C79" s="5">
        <v>1</v>
      </c>
      <c r="D79" s="13">
        <v>0</v>
      </c>
      <c r="E79" s="1" t="s">
        <v>76</v>
      </c>
      <c r="F79" s="5">
        <v>1</v>
      </c>
      <c r="G79" s="13">
        <v>0</v>
      </c>
      <c r="H79" s="1" t="s">
        <v>76</v>
      </c>
      <c r="I79" s="5">
        <v>1</v>
      </c>
      <c r="J79" s="13">
        <v>0</v>
      </c>
      <c r="K79" s="1" t="s">
        <v>76</v>
      </c>
      <c r="L79" s="5">
        <v>1</v>
      </c>
      <c r="M79" s="13">
        <v>0</v>
      </c>
      <c r="N79" s="1" t="s">
        <v>76</v>
      </c>
      <c r="O79" s="5">
        <v>1</v>
      </c>
      <c r="P79" s="13">
        <v>0</v>
      </c>
      <c r="Q79" s="1" t="s">
        <v>76</v>
      </c>
      <c r="R79" s="5">
        <v>1</v>
      </c>
      <c r="S79" s="13">
        <v>0</v>
      </c>
      <c r="T79" s="1" t="s">
        <v>76</v>
      </c>
      <c r="U79" s="5">
        <v>1</v>
      </c>
      <c r="V79" s="13">
        <v>0</v>
      </c>
      <c r="W79" s="1" t="s">
        <v>76</v>
      </c>
      <c r="X79" s="5">
        <v>1</v>
      </c>
      <c r="Y79" s="13">
        <v>0</v>
      </c>
      <c r="Z79" s="1" t="s">
        <v>76</v>
      </c>
      <c r="AA79" s="5">
        <v>1</v>
      </c>
      <c r="AB79" s="13">
        <v>0</v>
      </c>
    </row>
    <row r="80" spans="1:28" x14ac:dyDescent="0.15">
      <c r="A80" s="1" t="s">
        <v>33</v>
      </c>
      <c r="B80" s="1" t="s">
        <v>76</v>
      </c>
      <c r="C80" s="5">
        <v>1</v>
      </c>
      <c r="D80" s="13">
        <v>0</v>
      </c>
      <c r="E80" s="1" t="s">
        <v>76</v>
      </c>
      <c r="F80" s="5">
        <v>1</v>
      </c>
      <c r="G80" s="13">
        <v>0</v>
      </c>
      <c r="H80" s="1" t="s">
        <v>76</v>
      </c>
      <c r="I80" s="5">
        <v>1</v>
      </c>
      <c r="J80" s="13">
        <v>0</v>
      </c>
      <c r="K80" s="1" t="s">
        <v>76</v>
      </c>
      <c r="L80" s="5">
        <v>1</v>
      </c>
      <c r="M80" s="13">
        <v>0</v>
      </c>
      <c r="N80" s="1" t="s">
        <v>76</v>
      </c>
      <c r="O80" s="5">
        <v>1</v>
      </c>
      <c r="P80" s="13">
        <v>0</v>
      </c>
      <c r="Q80" s="1" t="s">
        <v>76</v>
      </c>
      <c r="R80" s="5">
        <v>1</v>
      </c>
      <c r="S80" s="13">
        <v>0</v>
      </c>
      <c r="T80" s="1" t="s">
        <v>76</v>
      </c>
      <c r="U80" s="5">
        <v>1</v>
      </c>
      <c r="V80" s="13">
        <v>0</v>
      </c>
      <c r="W80" s="1" t="s">
        <v>76</v>
      </c>
      <c r="X80" s="5">
        <v>1</v>
      </c>
      <c r="Y80" s="13">
        <v>0</v>
      </c>
      <c r="Z80" s="1" t="s">
        <v>76</v>
      </c>
      <c r="AA80" s="5">
        <v>1</v>
      </c>
      <c r="AB80" s="13">
        <v>0</v>
      </c>
    </row>
    <row r="81" spans="1:28" x14ac:dyDescent="0.15">
      <c r="A81" s="1" t="s">
        <v>32</v>
      </c>
      <c r="B81" s="1" t="s">
        <v>76</v>
      </c>
      <c r="C81" s="5">
        <v>1</v>
      </c>
      <c r="D81" s="13">
        <v>0</v>
      </c>
      <c r="E81" s="1" t="s">
        <v>76</v>
      </c>
      <c r="F81" s="5">
        <v>1</v>
      </c>
      <c r="G81" s="13">
        <v>0</v>
      </c>
      <c r="H81" s="1" t="s">
        <v>76</v>
      </c>
      <c r="I81" s="5">
        <v>1</v>
      </c>
      <c r="J81" s="13">
        <v>0</v>
      </c>
      <c r="K81" s="1" t="s">
        <v>76</v>
      </c>
      <c r="L81" s="5">
        <v>1</v>
      </c>
      <c r="M81" s="13">
        <v>0</v>
      </c>
      <c r="N81" s="1" t="s">
        <v>76</v>
      </c>
      <c r="O81" s="5">
        <v>1</v>
      </c>
      <c r="P81" s="13">
        <v>0</v>
      </c>
      <c r="Q81" s="1" t="s">
        <v>76</v>
      </c>
      <c r="R81" s="5">
        <v>1</v>
      </c>
      <c r="S81" s="13">
        <v>0</v>
      </c>
      <c r="T81" s="1" t="s">
        <v>76</v>
      </c>
      <c r="U81" s="5">
        <v>1</v>
      </c>
      <c r="V81" s="13">
        <v>0</v>
      </c>
      <c r="W81" s="1" t="s">
        <v>76</v>
      </c>
      <c r="X81" s="5">
        <v>1</v>
      </c>
      <c r="Y81" s="13">
        <v>0</v>
      </c>
      <c r="Z81" s="1" t="s">
        <v>76</v>
      </c>
      <c r="AA81" s="5">
        <v>1</v>
      </c>
      <c r="AB81" s="13">
        <v>0</v>
      </c>
    </row>
    <row r="82" spans="1:28" x14ac:dyDescent="0.15">
      <c r="A82" s="1" t="s">
        <v>66</v>
      </c>
      <c r="B82" s="1" t="s">
        <v>76</v>
      </c>
      <c r="C82" s="5">
        <v>1</v>
      </c>
      <c r="D82" s="13">
        <v>0</v>
      </c>
      <c r="E82" s="1" t="s">
        <v>76</v>
      </c>
      <c r="F82" s="5">
        <v>1</v>
      </c>
      <c r="G82" s="13">
        <v>0</v>
      </c>
      <c r="H82" s="1" t="s">
        <v>76</v>
      </c>
      <c r="I82" s="5">
        <v>1</v>
      </c>
      <c r="J82" s="13">
        <v>0</v>
      </c>
      <c r="K82" s="1" t="s">
        <v>76</v>
      </c>
      <c r="L82" s="5">
        <v>1</v>
      </c>
      <c r="M82" s="13">
        <v>0</v>
      </c>
      <c r="N82" s="1" t="s">
        <v>76</v>
      </c>
      <c r="O82" s="5">
        <v>1</v>
      </c>
      <c r="P82" s="13">
        <v>0</v>
      </c>
      <c r="Q82" s="1" t="s">
        <v>76</v>
      </c>
      <c r="R82" s="5">
        <v>1</v>
      </c>
      <c r="S82" s="13">
        <v>0</v>
      </c>
      <c r="T82" s="1" t="s">
        <v>76</v>
      </c>
      <c r="U82" s="5">
        <v>1</v>
      </c>
      <c r="V82" s="13">
        <v>0</v>
      </c>
      <c r="W82" s="1" t="s">
        <v>76</v>
      </c>
      <c r="X82" s="5">
        <v>1</v>
      </c>
      <c r="Y82" s="13">
        <v>0</v>
      </c>
      <c r="Z82" s="1" t="s">
        <v>76</v>
      </c>
      <c r="AA82" s="5">
        <v>1</v>
      </c>
      <c r="AB82" s="13">
        <v>0</v>
      </c>
    </row>
    <row r="83" spans="1:28" x14ac:dyDescent="0.15">
      <c r="A83" s="1" t="s">
        <v>65</v>
      </c>
      <c r="B83" s="1" t="s">
        <v>76</v>
      </c>
      <c r="C83" s="5">
        <v>1</v>
      </c>
      <c r="D83" s="13">
        <v>0</v>
      </c>
      <c r="E83" s="1" t="s">
        <v>76</v>
      </c>
      <c r="F83" s="5">
        <v>1</v>
      </c>
      <c r="G83" s="13">
        <v>0</v>
      </c>
      <c r="H83" s="1" t="s">
        <v>76</v>
      </c>
      <c r="I83" s="5">
        <v>1</v>
      </c>
      <c r="J83" s="13">
        <v>0</v>
      </c>
      <c r="K83" s="1" t="s">
        <v>76</v>
      </c>
      <c r="L83" s="5">
        <v>1</v>
      </c>
      <c r="M83" s="13">
        <v>0</v>
      </c>
      <c r="N83" s="1" t="s">
        <v>76</v>
      </c>
      <c r="O83" s="5">
        <v>1</v>
      </c>
      <c r="P83" s="13">
        <v>0</v>
      </c>
      <c r="Q83" s="1" t="s">
        <v>76</v>
      </c>
      <c r="R83" s="5">
        <v>1</v>
      </c>
      <c r="S83" s="13">
        <v>0</v>
      </c>
      <c r="T83" s="1" t="s">
        <v>76</v>
      </c>
      <c r="U83" s="5">
        <v>1</v>
      </c>
      <c r="V83" s="13">
        <v>0</v>
      </c>
      <c r="W83" s="1" t="s">
        <v>76</v>
      </c>
      <c r="X83" s="5">
        <v>1</v>
      </c>
      <c r="Y83" s="13">
        <v>0</v>
      </c>
      <c r="Z83" s="1" t="s">
        <v>76</v>
      </c>
      <c r="AA83" s="5">
        <v>1</v>
      </c>
      <c r="AB83" s="13">
        <v>0</v>
      </c>
    </row>
    <row r="84" spans="1:28" x14ac:dyDescent="0.15">
      <c r="A84" s="1" t="s">
        <v>31</v>
      </c>
      <c r="B84" s="1" t="s">
        <v>76</v>
      </c>
      <c r="C84" s="5">
        <v>1</v>
      </c>
      <c r="D84" s="13">
        <v>0</v>
      </c>
      <c r="E84" s="1" t="s">
        <v>76</v>
      </c>
      <c r="F84" s="5">
        <v>1</v>
      </c>
      <c r="G84" s="13">
        <v>0</v>
      </c>
      <c r="H84" s="1" t="s">
        <v>76</v>
      </c>
      <c r="I84" s="5">
        <v>1</v>
      </c>
      <c r="J84" s="13">
        <v>0</v>
      </c>
      <c r="K84" s="1" t="s">
        <v>76</v>
      </c>
      <c r="L84" s="5">
        <v>1</v>
      </c>
      <c r="M84" s="13">
        <v>0</v>
      </c>
      <c r="N84" s="1" t="s">
        <v>76</v>
      </c>
      <c r="O84" s="5">
        <v>1</v>
      </c>
      <c r="P84" s="13">
        <v>0</v>
      </c>
      <c r="Q84" s="1" t="s">
        <v>76</v>
      </c>
      <c r="R84" s="5">
        <v>1</v>
      </c>
      <c r="S84" s="13">
        <v>0</v>
      </c>
      <c r="T84" s="1" t="s">
        <v>76</v>
      </c>
      <c r="U84" s="5">
        <v>1</v>
      </c>
      <c r="V84" s="13">
        <v>0</v>
      </c>
      <c r="W84" s="1" t="s">
        <v>76</v>
      </c>
      <c r="X84" s="5">
        <v>1</v>
      </c>
      <c r="Y84" s="13">
        <v>0</v>
      </c>
      <c r="Z84" s="1" t="s">
        <v>76</v>
      </c>
      <c r="AA84" s="5">
        <v>1</v>
      </c>
      <c r="AB84" s="13">
        <v>0</v>
      </c>
    </row>
    <row r="85" spans="1:28" x14ac:dyDescent="0.15">
      <c r="A85" s="1" t="s">
        <v>41</v>
      </c>
      <c r="B85" s="1" t="s">
        <v>76</v>
      </c>
      <c r="C85" s="5">
        <v>1</v>
      </c>
      <c r="D85" s="13">
        <v>0</v>
      </c>
      <c r="E85" s="1" t="s">
        <v>76</v>
      </c>
      <c r="F85" s="5">
        <v>1</v>
      </c>
      <c r="G85" s="13">
        <v>0</v>
      </c>
      <c r="H85" s="1" t="s">
        <v>76</v>
      </c>
      <c r="I85" s="5">
        <v>1</v>
      </c>
      <c r="J85" s="13">
        <v>0</v>
      </c>
      <c r="K85" s="1" t="s">
        <v>76</v>
      </c>
      <c r="L85" s="5">
        <v>1</v>
      </c>
      <c r="M85" s="13">
        <v>0</v>
      </c>
      <c r="N85" s="1" t="s">
        <v>76</v>
      </c>
      <c r="O85" s="5">
        <v>1</v>
      </c>
      <c r="P85" s="13">
        <v>0</v>
      </c>
      <c r="Q85" s="1" t="s">
        <v>76</v>
      </c>
      <c r="R85" s="5">
        <v>1</v>
      </c>
      <c r="S85" s="13">
        <v>0</v>
      </c>
      <c r="T85" s="1" t="s">
        <v>76</v>
      </c>
      <c r="U85" s="5">
        <v>1</v>
      </c>
      <c r="V85" s="13">
        <v>0</v>
      </c>
      <c r="W85" s="1" t="s">
        <v>76</v>
      </c>
      <c r="X85" s="5">
        <v>1</v>
      </c>
      <c r="Y85" s="13">
        <v>0</v>
      </c>
      <c r="Z85" s="1" t="s">
        <v>76</v>
      </c>
      <c r="AA85" s="5">
        <v>1</v>
      </c>
      <c r="AB85" s="13">
        <v>0</v>
      </c>
    </row>
    <row r="86" spans="1:28" x14ac:dyDescent="0.15">
      <c r="A86" s="1" t="s">
        <v>69</v>
      </c>
      <c r="B86" s="1" t="s">
        <v>76</v>
      </c>
      <c r="C86" s="5">
        <v>1</v>
      </c>
      <c r="D86" s="13">
        <v>0</v>
      </c>
      <c r="E86" s="1" t="s">
        <v>76</v>
      </c>
      <c r="F86" s="5">
        <v>1</v>
      </c>
      <c r="G86" s="13">
        <v>0</v>
      </c>
      <c r="H86" s="1" t="s">
        <v>76</v>
      </c>
      <c r="I86" s="5">
        <v>1</v>
      </c>
      <c r="J86" s="13">
        <v>0</v>
      </c>
      <c r="K86" s="1" t="s">
        <v>76</v>
      </c>
      <c r="L86" s="5">
        <v>1</v>
      </c>
      <c r="M86" s="13">
        <v>0</v>
      </c>
      <c r="N86" s="1" t="s">
        <v>76</v>
      </c>
      <c r="O86" s="5">
        <v>1</v>
      </c>
      <c r="P86" s="13">
        <v>0</v>
      </c>
      <c r="Q86" s="1" t="s">
        <v>76</v>
      </c>
      <c r="R86" s="5">
        <v>1</v>
      </c>
      <c r="S86" s="13">
        <v>0</v>
      </c>
      <c r="T86" s="1" t="s">
        <v>76</v>
      </c>
      <c r="U86" s="5">
        <v>1</v>
      </c>
      <c r="V86" s="13">
        <v>0</v>
      </c>
      <c r="W86" s="1" t="s">
        <v>76</v>
      </c>
      <c r="X86" s="5">
        <v>1</v>
      </c>
      <c r="Y86" s="13">
        <v>0</v>
      </c>
      <c r="Z86" s="1" t="s">
        <v>76</v>
      </c>
      <c r="AA86" s="5">
        <v>1</v>
      </c>
      <c r="AB86" s="13">
        <v>0</v>
      </c>
    </row>
    <row r="87" spans="1:28" x14ac:dyDescent="0.15">
      <c r="A87" s="15"/>
      <c r="B87" s="15"/>
      <c r="C87" s="15"/>
      <c r="D87" s="15"/>
      <c r="E87" s="15"/>
    </row>
    <row r="88" spans="1:28" x14ac:dyDescent="0.15">
      <c r="A88" s="20" t="s">
        <v>212</v>
      </c>
      <c r="B88" s="15"/>
      <c r="C88" s="15"/>
      <c r="D88" s="15"/>
      <c r="E88" s="15"/>
    </row>
    <row r="89" spans="1:28" ht="15" customHeight="1" x14ac:dyDescent="0.15">
      <c r="A89" s="64" t="s">
        <v>192</v>
      </c>
      <c r="B89" s="64"/>
      <c r="C89" s="64"/>
      <c r="D89" s="64"/>
      <c r="E89" s="64"/>
    </row>
    <row r="90" spans="1:28" x14ac:dyDescent="0.15">
      <c r="A90" s="64"/>
      <c r="B90" s="64"/>
      <c r="C90" s="64"/>
      <c r="D90" s="64"/>
      <c r="E90" s="64"/>
    </row>
    <row r="91" spans="1:28" x14ac:dyDescent="0.15">
      <c r="A91" s="64"/>
      <c r="B91" s="64"/>
      <c r="C91" s="64"/>
      <c r="D91" s="64"/>
      <c r="E91" s="64"/>
    </row>
    <row r="92" spans="1:28" x14ac:dyDescent="0.15">
      <c r="A92" s="64"/>
      <c r="B92" s="64"/>
      <c r="C92" s="64"/>
      <c r="D92" s="64"/>
      <c r="E92" s="64"/>
    </row>
    <row r="93" spans="1:28" x14ac:dyDescent="0.15">
      <c r="A93" s="64"/>
      <c r="B93" s="64"/>
      <c r="C93" s="64"/>
      <c r="D93" s="64"/>
      <c r="E93" s="64"/>
    </row>
    <row r="94" spans="1:28" x14ac:dyDescent="0.15">
      <c r="A94" s="64"/>
      <c r="B94" s="64"/>
      <c r="C94" s="64"/>
      <c r="D94" s="64"/>
      <c r="E94" s="64"/>
    </row>
    <row r="96" spans="1:28" x14ac:dyDescent="0.15">
      <c r="A96" s="20" t="s">
        <v>210</v>
      </c>
      <c r="B96" s="24"/>
      <c r="C96" s="24"/>
      <c r="D96" s="24"/>
      <c r="E96" s="24"/>
      <c r="F96" s="15"/>
      <c r="G96" s="15"/>
      <c r="H96" s="15"/>
      <c r="I96" s="15"/>
      <c r="J96" s="15"/>
    </row>
    <row r="97" spans="1:10" x14ac:dyDescent="0.15">
      <c r="A97" s="59" t="s">
        <v>209</v>
      </c>
      <c r="B97" s="59"/>
      <c r="C97" s="59"/>
      <c r="D97" s="59"/>
      <c r="E97" s="59"/>
      <c r="F97" s="59"/>
      <c r="G97" s="59"/>
      <c r="H97" s="59"/>
      <c r="I97" s="59"/>
      <c r="J97" s="59"/>
    </row>
  </sheetData>
  <mergeCells count="37">
    <mergeCell ref="A97:J97"/>
    <mergeCell ref="B14:D14"/>
    <mergeCell ref="B16:D16"/>
    <mergeCell ref="B15:D15"/>
    <mergeCell ref="Z6:AB6"/>
    <mergeCell ref="A4:AB4"/>
    <mergeCell ref="A18:AB18"/>
    <mergeCell ref="B7:C7"/>
    <mergeCell ref="E7:F7"/>
    <mergeCell ref="H7:I7"/>
    <mergeCell ref="K7:L7"/>
    <mergeCell ref="N7:O7"/>
    <mergeCell ref="Q7:R7"/>
    <mergeCell ref="T7:U7"/>
    <mergeCell ref="W7:X7"/>
    <mergeCell ref="Z7:AA7"/>
    <mergeCell ref="E5:G5"/>
    <mergeCell ref="H5:J5"/>
    <mergeCell ref="K5:M5"/>
    <mergeCell ref="N5:P5"/>
    <mergeCell ref="Q5:S5"/>
    <mergeCell ref="B1:AB1"/>
    <mergeCell ref="A89:E94"/>
    <mergeCell ref="W6:Y6"/>
    <mergeCell ref="N6:P6"/>
    <mergeCell ref="Q6:S6"/>
    <mergeCell ref="T6:V6"/>
    <mergeCell ref="E6:G6"/>
    <mergeCell ref="H6:J6"/>
    <mergeCell ref="K6:M6"/>
    <mergeCell ref="A2:AB2"/>
    <mergeCell ref="B5:D5"/>
    <mergeCell ref="Z5:AB5"/>
    <mergeCell ref="B6:D6"/>
    <mergeCell ref="T5:V5"/>
    <mergeCell ref="W5:Y5"/>
    <mergeCell ref="A3:AB3"/>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52"/>
  <sheetViews>
    <sheetView zoomScale="189" zoomScaleNormal="115" workbookViewId="0">
      <selection activeCell="G9" sqref="G9"/>
    </sheetView>
  </sheetViews>
  <sheetFormatPr baseColWidth="10" defaultColWidth="11.5" defaultRowHeight="12" x14ac:dyDescent="0.15"/>
  <cols>
    <col min="1" max="1" width="30.1640625" style="9" bestFit="1" customWidth="1"/>
    <col min="2" max="2" width="17.1640625" style="9" customWidth="1"/>
    <col min="3" max="3" width="10.1640625" style="9" customWidth="1"/>
    <col min="4" max="4" width="18" style="9" customWidth="1"/>
    <col min="5" max="5" width="15.83203125" style="9" bestFit="1" customWidth="1"/>
    <col min="6" max="6" width="8.1640625" style="9" bestFit="1" customWidth="1"/>
    <col min="7" max="7" width="12.33203125" style="9" bestFit="1" customWidth="1"/>
    <col min="8" max="8" width="15.83203125" style="9" bestFit="1" customWidth="1"/>
    <col min="9" max="9" width="8.1640625" style="9" bestFit="1" customWidth="1"/>
    <col min="10" max="10" width="17" style="9" customWidth="1"/>
    <col min="11" max="11" width="15.83203125" style="9" bestFit="1" customWidth="1"/>
    <col min="12" max="12" width="8.1640625" style="9" bestFit="1" customWidth="1"/>
    <col min="13" max="13" width="17.83203125" style="9" customWidth="1"/>
    <col min="14" max="16384" width="11.5" style="9"/>
  </cols>
  <sheetData>
    <row r="1" spans="1:13" s="22" customFormat="1" ht="37" customHeight="1" x14ac:dyDescent="0.2">
      <c r="A1" s="22" t="s">
        <v>199</v>
      </c>
      <c r="B1" s="73" t="s">
        <v>200</v>
      </c>
      <c r="C1" s="73"/>
      <c r="D1" s="73"/>
      <c r="E1" s="73"/>
      <c r="F1" s="73"/>
      <c r="G1" s="73"/>
      <c r="H1" s="73"/>
      <c r="I1" s="73"/>
      <c r="J1" s="73"/>
      <c r="K1" s="73"/>
      <c r="L1" s="73"/>
      <c r="M1" s="73"/>
    </row>
    <row r="2" spans="1:13" x14ac:dyDescent="0.15">
      <c r="A2" s="50" t="s">
        <v>154</v>
      </c>
      <c r="B2" s="50"/>
      <c r="C2" s="50"/>
      <c r="D2" s="50"/>
      <c r="E2" s="50"/>
      <c r="F2" s="50"/>
      <c r="G2" s="50"/>
      <c r="H2" s="50"/>
      <c r="I2" s="50"/>
      <c r="J2" s="50"/>
      <c r="K2" s="50"/>
      <c r="L2" s="50"/>
      <c r="M2" s="50"/>
    </row>
    <row r="3" spans="1:13" x14ac:dyDescent="0.15">
      <c r="A3" s="50" t="s">
        <v>144</v>
      </c>
      <c r="B3" s="50"/>
      <c r="C3" s="50"/>
      <c r="D3" s="50"/>
      <c r="E3" s="50"/>
      <c r="F3" s="50"/>
      <c r="G3" s="50"/>
      <c r="H3" s="50"/>
      <c r="I3" s="50"/>
      <c r="J3" s="50"/>
      <c r="K3" s="50"/>
      <c r="L3" s="50"/>
      <c r="M3" s="50"/>
    </row>
    <row r="4" spans="1:13" ht="13" customHeight="1" x14ac:dyDescent="0.15">
      <c r="A4" s="68" t="s">
        <v>202</v>
      </c>
      <c r="B4" s="69"/>
      <c r="C4" s="69"/>
      <c r="D4" s="69"/>
      <c r="E4" s="69"/>
      <c r="F4" s="69"/>
      <c r="G4" s="69"/>
      <c r="H4" s="69"/>
      <c r="I4" s="69"/>
      <c r="J4" s="69"/>
      <c r="K4" s="69"/>
      <c r="L4" s="69"/>
      <c r="M4" s="70"/>
    </row>
    <row r="5" spans="1:13" x14ac:dyDescent="0.15">
      <c r="A5" s="3"/>
      <c r="B5" s="50" t="s">
        <v>140</v>
      </c>
      <c r="C5" s="50"/>
      <c r="D5" s="50"/>
      <c r="E5" s="50" t="s">
        <v>141</v>
      </c>
      <c r="F5" s="50"/>
      <c r="G5" s="50"/>
      <c r="H5" s="50" t="s">
        <v>142</v>
      </c>
      <c r="I5" s="50"/>
      <c r="J5" s="50"/>
      <c r="K5" s="50" t="s">
        <v>143</v>
      </c>
      <c r="L5" s="50"/>
      <c r="M5" s="50"/>
    </row>
    <row r="6" spans="1:13" ht="26" x14ac:dyDescent="0.15">
      <c r="A6" s="11" t="s">
        <v>73</v>
      </c>
      <c r="B6" s="50" t="s">
        <v>108</v>
      </c>
      <c r="C6" s="50"/>
      <c r="D6" s="50"/>
      <c r="E6" s="50" t="s">
        <v>109</v>
      </c>
      <c r="F6" s="50"/>
      <c r="G6" s="50"/>
      <c r="H6" s="50" t="s">
        <v>110</v>
      </c>
      <c r="I6" s="50"/>
      <c r="J6" s="50"/>
      <c r="K6" s="50" t="s">
        <v>111</v>
      </c>
      <c r="L6" s="50"/>
      <c r="M6" s="50"/>
    </row>
    <row r="7" spans="1:13" x14ac:dyDescent="0.15">
      <c r="A7" s="12"/>
      <c r="B7" s="56" t="s">
        <v>205</v>
      </c>
      <c r="C7" s="57"/>
      <c r="D7" s="2">
        <v>1</v>
      </c>
      <c r="E7" s="56" t="s">
        <v>205</v>
      </c>
      <c r="F7" s="57"/>
      <c r="G7" s="2">
        <v>1</v>
      </c>
      <c r="H7" s="56" t="s">
        <v>205</v>
      </c>
      <c r="I7" s="57"/>
      <c r="J7" s="2">
        <v>1</v>
      </c>
      <c r="K7" s="56" t="s">
        <v>205</v>
      </c>
      <c r="L7" s="57"/>
      <c r="M7" s="2">
        <v>1</v>
      </c>
    </row>
    <row r="8" spans="1:13" ht="13" x14ac:dyDescent="0.15">
      <c r="A8" s="12"/>
      <c r="B8" s="2" t="s">
        <v>75</v>
      </c>
      <c r="C8" s="2" t="s">
        <v>80</v>
      </c>
      <c r="D8" s="2" t="s">
        <v>74</v>
      </c>
      <c r="E8" s="2" t="s">
        <v>75</v>
      </c>
      <c r="F8" s="2" t="s">
        <v>80</v>
      </c>
      <c r="G8" s="2" t="s">
        <v>74</v>
      </c>
      <c r="H8" s="2" t="s">
        <v>75</v>
      </c>
      <c r="I8" s="2" t="s">
        <v>80</v>
      </c>
      <c r="J8" s="2" t="s">
        <v>74</v>
      </c>
      <c r="K8" s="2" t="s">
        <v>75</v>
      </c>
      <c r="L8" s="2" t="s">
        <v>80</v>
      </c>
      <c r="M8" s="2" t="s">
        <v>74</v>
      </c>
    </row>
    <row r="9" spans="1:13" s="15" customFormat="1" x14ac:dyDescent="0.15">
      <c r="A9" s="1" t="s">
        <v>206</v>
      </c>
      <c r="B9" s="1" t="s">
        <v>76</v>
      </c>
      <c r="C9" s="5">
        <v>3</v>
      </c>
      <c r="D9" s="16">
        <v>0</v>
      </c>
      <c r="E9" s="1" t="s">
        <v>76</v>
      </c>
      <c r="F9" s="5">
        <v>3</v>
      </c>
      <c r="G9" s="16">
        <v>0</v>
      </c>
      <c r="H9" s="1" t="s">
        <v>76</v>
      </c>
      <c r="I9" s="5">
        <v>2</v>
      </c>
      <c r="J9" s="16">
        <v>0</v>
      </c>
      <c r="K9" s="1" t="s">
        <v>76</v>
      </c>
      <c r="L9" s="5">
        <v>2</v>
      </c>
      <c r="M9" s="16">
        <v>0</v>
      </c>
    </row>
    <row r="10" spans="1:13" s="15" customFormat="1" x14ac:dyDescent="0.15">
      <c r="A10" s="6" t="s">
        <v>77</v>
      </c>
      <c r="D10" s="17">
        <f>D7*C9*D9</f>
        <v>0</v>
      </c>
      <c r="G10" s="17">
        <f>G7*F9*G9</f>
        <v>0</v>
      </c>
      <c r="J10" s="17">
        <f t="shared" ref="J10" si="0">J7*I9*J9</f>
        <v>0</v>
      </c>
      <c r="M10" s="17">
        <f t="shared" ref="M10" si="1">M7*L9*M9</f>
        <v>0</v>
      </c>
    </row>
    <row r="11" spans="1:13" s="15" customFormat="1" x14ac:dyDescent="0.15">
      <c r="A11" s="7" t="s">
        <v>78</v>
      </c>
      <c r="D11" s="16">
        <f>D10*0.16</f>
        <v>0</v>
      </c>
      <c r="G11" s="16">
        <f>G10*0.16</f>
        <v>0</v>
      </c>
      <c r="J11" s="16">
        <f t="shared" ref="J11" si="2">J10*0.16</f>
        <v>0</v>
      </c>
      <c r="M11" s="16">
        <f t="shared" ref="M11" si="3">M10*0.16</f>
        <v>0</v>
      </c>
    </row>
    <row r="12" spans="1:13" s="15" customFormat="1" x14ac:dyDescent="0.15">
      <c r="A12" s="7" t="s">
        <v>79</v>
      </c>
      <c r="D12" s="16">
        <f>D10+D11</f>
        <v>0</v>
      </c>
      <c r="G12" s="16">
        <f>G10+G11</f>
        <v>0</v>
      </c>
      <c r="J12" s="16">
        <f t="shared" ref="J12" si="4">J10+J11</f>
        <v>0</v>
      </c>
      <c r="M12" s="16">
        <f t="shared" ref="M12" si="5">M10+M11</f>
        <v>0</v>
      </c>
    </row>
    <row r="13" spans="1:13" s="15" customFormat="1" x14ac:dyDescent="0.15">
      <c r="B13" s="8"/>
      <c r="D13" s="18"/>
      <c r="G13" s="18"/>
      <c r="J13" s="18"/>
      <c r="M13" s="18"/>
    </row>
    <row r="14" spans="1:13" s="15" customFormat="1" ht="12" customHeight="1" x14ac:dyDescent="0.15">
      <c r="A14" s="26" t="s">
        <v>211</v>
      </c>
      <c r="B14" s="60">
        <f>D7+G7+J7+M7</f>
        <v>4</v>
      </c>
      <c r="C14" s="61"/>
      <c r="D14" s="61"/>
      <c r="G14" s="18"/>
      <c r="J14" s="18"/>
      <c r="M14" s="18"/>
    </row>
    <row r="15" spans="1:13" s="15" customFormat="1" ht="12" customHeight="1" x14ac:dyDescent="0.15">
      <c r="A15" s="26" t="s">
        <v>232</v>
      </c>
      <c r="B15" s="60">
        <f>D7*C9+G7*F9+J7*I9+M7*L9</f>
        <v>10</v>
      </c>
      <c r="C15" s="61"/>
      <c r="D15" s="61"/>
      <c r="G15" s="18"/>
      <c r="J15" s="18"/>
      <c r="M15" s="18"/>
    </row>
    <row r="16" spans="1:13" s="15" customFormat="1" x14ac:dyDescent="0.15">
      <c r="A16" s="25" t="s">
        <v>165</v>
      </c>
      <c r="B16" s="62">
        <f>D12+G12+J12+M12</f>
        <v>0</v>
      </c>
      <c r="C16" s="63"/>
      <c r="D16" s="63"/>
    </row>
    <row r="17" spans="1:13" s="15" customFormat="1" x14ac:dyDescent="0.15"/>
    <row r="18" spans="1:13" s="15" customFormat="1" ht="12" customHeight="1" x14ac:dyDescent="0.15">
      <c r="A18" s="71" t="s">
        <v>207</v>
      </c>
      <c r="B18" s="72"/>
      <c r="C18" s="72"/>
      <c r="D18" s="72"/>
      <c r="E18" s="72"/>
      <c r="F18" s="72"/>
      <c r="G18" s="72"/>
      <c r="H18" s="72"/>
      <c r="I18" s="72"/>
      <c r="J18" s="72"/>
      <c r="K18" s="72"/>
      <c r="L18" s="72"/>
      <c r="M18" s="72"/>
    </row>
    <row r="19" spans="1:13" x14ac:dyDescent="0.15">
      <c r="A19" s="1" t="s">
        <v>51</v>
      </c>
      <c r="B19" s="1" t="s">
        <v>76</v>
      </c>
      <c r="C19" s="5">
        <v>1</v>
      </c>
      <c r="D19" s="13">
        <v>0</v>
      </c>
      <c r="E19" s="1" t="s">
        <v>76</v>
      </c>
      <c r="F19" s="5">
        <v>1</v>
      </c>
      <c r="G19" s="13">
        <v>0</v>
      </c>
      <c r="H19" s="1" t="s">
        <v>76</v>
      </c>
      <c r="I19" s="5">
        <v>1</v>
      </c>
      <c r="J19" s="13">
        <v>0</v>
      </c>
      <c r="K19" s="1" t="s">
        <v>76</v>
      </c>
      <c r="L19" s="5">
        <v>1</v>
      </c>
      <c r="M19" s="13">
        <v>0</v>
      </c>
    </row>
    <row r="20" spans="1:13" x14ac:dyDescent="0.15">
      <c r="A20" s="1" t="s">
        <v>149</v>
      </c>
      <c r="B20" s="1" t="s">
        <v>76</v>
      </c>
      <c r="C20" s="5">
        <v>1</v>
      </c>
      <c r="D20" s="13">
        <v>0</v>
      </c>
      <c r="E20" s="1" t="s">
        <v>76</v>
      </c>
      <c r="F20" s="5">
        <v>1</v>
      </c>
      <c r="G20" s="13">
        <v>0</v>
      </c>
      <c r="H20" s="1" t="s">
        <v>76</v>
      </c>
      <c r="I20" s="5">
        <v>1</v>
      </c>
      <c r="J20" s="13">
        <v>0</v>
      </c>
      <c r="K20" s="1" t="s">
        <v>76</v>
      </c>
      <c r="L20" s="5">
        <v>1</v>
      </c>
      <c r="M20" s="13">
        <v>0</v>
      </c>
    </row>
    <row r="21" spans="1:13" x14ac:dyDescent="0.15">
      <c r="A21" s="1" t="s">
        <v>151</v>
      </c>
      <c r="B21" s="1" t="s">
        <v>76</v>
      </c>
      <c r="C21" s="5">
        <v>1</v>
      </c>
      <c r="D21" s="13">
        <v>0</v>
      </c>
      <c r="E21" s="1" t="s">
        <v>76</v>
      </c>
      <c r="F21" s="5">
        <v>1</v>
      </c>
      <c r="G21" s="13">
        <v>0</v>
      </c>
      <c r="H21" s="1" t="s">
        <v>76</v>
      </c>
      <c r="I21" s="5">
        <v>1</v>
      </c>
      <c r="J21" s="13">
        <v>0</v>
      </c>
      <c r="K21" s="1" t="s">
        <v>76</v>
      </c>
      <c r="L21" s="5">
        <v>1</v>
      </c>
      <c r="M21" s="13">
        <v>0</v>
      </c>
    </row>
    <row r="22" spans="1:13" x14ac:dyDescent="0.15">
      <c r="A22" s="1" t="s">
        <v>152</v>
      </c>
      <c r="B22" s="1" t="s">
        <v>76</v>
      </c>
      <c r="C22" s="5">
        <v>1</v>
      </c>
      <c r="D22" s="13">
        <v>0</v>
      </c>
      <c r="E22" s="1" t="s">
        <v>76</v>
      </c>
      <c r="F22" s="5">
        <v>1</v>
      </c>
      <c r="G22" s="13">
        <v>0</v>
      </c>
      <c r="H22" s="1" t="s">
        <v>76</v>
      </c>
      <c r="I22" s="5">
        <v>1</v>
      </c>
      <c r="J22" s="13">
        <v>0</v>
      </c>
      <c r="K22" s="1" t="s">
        <v>76</v>
      </c>
      <c r="L22" s="5">
        <v>1</v>
      </c>
      <c r="M22" s="13">
        <v>0</v>
      </c>
    </row>
    <row r="23" spans="1:13" x14ac:dyDescent="0.15">
      <c r="A23" s="1" t="s">
        <v>146</v>
      </c>
      <c r="B23" s="1" t="s">
        <v>76</v>
      </c>
      <c r="C23" s="5">
        <v>1</v>
      </c>
      <c r="D23" s="13">
        <v>0</v>
      </c>
      <c r="E23" s="1" t="s">
        <v>76</v>
      </c>
      <c r="F23" s="5">
        <v>1</v>
      </c>
      <c r="G23" s="13">
        <v>0</v>
      </c>
      <c r="H23" s="1" t="s">
        <v>76</v>
      </c>
      <c r="I23" s="5">
        <v>1</v>
      </c>
      <c r="J23" s="13">
        <v>0</v>
      </c>
      <c r="K23" s="1" t="s">
        <v>76</v>
      </c>
      <c r="L23" s="5">
        <v>1</v>
      </c>
      <c r="M23" s="13">
        <v>0</v>
      </c>
    </row>
    <row r="24" spans="1:13" x14ac:dyDescent="0.15">
      <c r="A24" s="1" t="s">
        <v>4</v>
      </c>
      <c r="B24" s="1" t="s">
        <v>76</v>
      </c>
      <c r="C24" s="5">
        <v>1</v>
      </c>
      <c r="D24" s="13">
        <v>0</v>
      </c>
      <c r="E24" s="1" t="s">
        <v>76</v>
      </c>
      <c r="F24" s="5">
        <v>1</v>
      </c>
      <c r="G24" s="13">
        <v>0</v>
      </c>
      <c r="H24" s="1" t="s">
        <v>76</v>
      </c>
      <c r="I24" s="5">
        <v>1</v>
      </c>
      <c r="J24" s="13">
        <v>0</v>
      </c>
      <c r="K24" s="1" t="s">
        <v>76</v>
      </c>
      <c r="L24" s="5">
        <v>1</v>
      </c>
      <c r="M24" s="13">
        <v>0</v>
      </c>
    </row>
    <row r="25" spans="1:13" x14ac:dyDescent="0.15">
      <c r="A25" s="1" t="s">
        <v>145</v>
      </c>
      <c r="B25" s="1" t="s">
        <v>76</v>
      </c>
      <c r="C25" s="5">
        <v>1</v>
      </c>
      <c r="D25" s="13">
        <v>0</v>
      </c>
      <c r="E25" s="1" t="s">
        <v>76</v>
      </c>
      <c r="F25" s="5">
        <v>1</v>
      </c>
      <c r="G25" s="13">
        <v>0</v>
      </c>
      <c r="H25" s="1" t="s">
        <v>76</v>
      </c>
      <c r="I25" s="5">
        <v>1</v>
      </c>
      <c r="J25" s="13">
        <v>0</v>
      </c>
      <c r="K25" s="1" t="s">
        <v>76</v>
      </c>
      <c r="L25" s="5">
        <v>1</v>
      </c>
      <c r="M25" s="13">
        <v>0</v>
      </c>
    </row>
    <row r="26" spans="1:13" x14ac:dyDescent="0.15">
      <c r="A26" s="1" t="s">
        <v>56</v>
      </c>
      <c r="B26" s="1" t="s">
        <v>76</v>
      </c>
      <c r="C26" s="5">
        <v>1</v>
      </c>
      <c r="D26" s="13">
        <v>0</v>
      </c>
      <c r="E26" s="1" t="s">
        <v>76</v>
      </c>
      <c r="F26" s="5">
        <v>1</v>
      </c>
      <c r="G26" s="13">
        <v>0</v>
      </c>
      <c r="H26" s="1" t="s">
        <v>76</v>
      </c>
      <c r="I26" s="5">
        <v>1</v>
      </c>
      <c r="J26" s="13">
        <v>0</v>
      </c>
      <c r="K26" s="1" t="s">
        <v>76</v>
      </c>
      <c r="L26" s="5">
        <v>1</v>
      </c>
      <c r="M26" s="13">
        <v>0</v>
      </c>
    </row>
    <row r="27" spans="1:13" x14ac:dyDescent="0.15">
      <c r="A27" s="1" t="s">
        <v>58</v>
      </c>
      <c r="B27" s="1" t="s">
        <v>76</v>
      </c>
      <c r="C27" s="5">
        <v>1</v>
      </c>
      <c r="D27" s="13">
        <v>0</v>
      </c>
      <c r="E27" s="1" t="s">
        <v>76</v>
      </c>
      <c r="F27" s="5">
        <v>1</v>
      </c>
      <c r="G27" s="13">
        <v>0</v>
      </c>
      <c r="H27" s="1" t="s">
        <v>76</v>
      </c>
      <c r="I27" s="5">
        <v>1</v>
      </c>
      <c r="J27" s="13">
        <v>0</v>
      </c>
      <c r="K27" s="1" t="s">
        <v>76</v>
      </c>
      <c r="L27" s="5">
        <v>1</v>
      </c>
      <c r="M27" s="13">
        <v>0</v>
      </c>
    </row>
    <row r="28" spans="1:13" x14ac:dyDescent="0.15">
      <c r="A28" s="1" t="s">
        <v>60</v>
      </c>
      <c r="B28" s="1" t="s">
        <v>76</v>
      </c>
      <c r="C28" s="5">
        <v>1</v>
      </c>
      <c r="D28" s="13">
        <v>0</v>
      </c>
      <c r="E28" s="1" t="s">
        <v>76</v>
      </c>
      <c r="F28" s="5">
        <v>1</v>
      </c>
      <c r="G28" s="13">
        <v>0</v>
      </c>
      <c r="H28" s="1" t="s">
        <v>76</v>
      </c>
      <c r="I28" s="5">
        <v>1</v>
      </c>
      <c r="J28" s="13">
        <v>0</v>
      </c>
      <c r="K28" s="1" t="s">
        <v>76</v>
      </c>
      <c r="L28" s="5">
        <v>1</v>
      </c>
      <c r="M28" s="13">
        <v>0</v>
      </c>
    </row>
    <row r="29" spans="1:13" x14ac:dyDescent="0.15">
      <c r="A29" s="1" t="s">
        <v>57</v>
      </c>
      <c r="B29" s="1" t="s">
        <v>76</v>
      </c>
      <c r="C29" s="5">
        <v>1</v>
      </c>
      <c r="D29" s="13">
        <v>0</v>
      </c>
      <c r="E29" s="1" t="s">
        <v>76</v>
      </c>
      <c r="F29" s="5">
        <v>1</v>
      </c>
      <c r="G29" s="13">
        <v>0</v>
      </c>
      <c r="H29" s="1" t="s">
        <v>76</v>
      </c>
      <c r="I29" s="5">
        <v>1</v>
      </c>
      <c r="J29" s="13">
        <v>0</v>
      </c>
      <c r="K29" s="1" t="s">
        <v>76</v>
      </c>
      <c r="L29" s="5">
        <v>1</v>
      </c>
      <c r="M29" s="13">
        <v>0</v>
      </c>
    </row>
    <row r="30" spans="1:13" x14ac:dyDescent="0.15">
      <c r="A30" s="1" t="s">
        <v>59</v>
      </c>
      <c r="B30" s="1" t="s">
        <v>76</v>
      </c>
      <c r="C30" s="5">
        <v>1</v>
      </c>
      <c r="D30" s="13">
        <v>0</v>
      </c>
      <c r="E30" s="1" t="s">
        <v>76</v>
      </c>
      <c r="F30" s="5">
        <v>1</v>
      </c>
      <c r="G30" s="13">
        <v>0</v>
      </c>
      <c r="H30" s="1" t="s">
        <v>76</v>
      </c>
      <c r="I30" s="5">
        <v>1</v>
      </c>
      <c r="J30" s="13">
        <v>0</v>
      </c>
      <c r="K30" s="1" t="s">
        <v>76</v>
      </c>
      <c r="L30" s="5">
        <v>1</v>
      </c>
      <c r="M30" s="13">
        <v>0</v>
      </c>
    </row>
    <row r="31" spans="1:13" x14ac:dyDescent="0.15">
      <c r="A31" s="1" t="s">
        <v>21</v>
      </c>
      <c r="B31" s="1" t="s">
        <v>76</v>
      </c>
      <c r="C31" s="5">
        <v>1</v>
      </c>
      <c r="D31" s="13">
        <v>0</v>
      </c>
      <c r="E31" s="1" t="s">
        <v>76</v>
      </c>
      <c r="F31" s="5">
        <v>1</v>
      </c>
      <c r="G31" s="13">
        <v>0</v>
      </c>
      <c r="H31" s="1" t="s">
        <v>76</v>
      </c>
      <c r="I31" s="5">
        <v>1</v>
      </c>
      <c r="J31" s="13">
        <v>0</v>
      </c>
      <c r="K31" s="1" t="s">
        <v>76</v>
      </c>
      <c r="L31" s="5">
        <v>1</v>
      </c>
      <c r="M31" s="13">
        <v>0</v>
      </c>
    </row>
    <row r="32" spans="1:13" x14ac:dyDescent="0.15">
      <c r="A32" s="1" t="s">
        <v>147</v>
      </c>
      <c r="B32" s="1" t="s">
        <v>76</v>
      </c>
      <c r="C32" s="5">
        <v>1</v>
      </c>
      <c r="D32" s="13">
        <v>0</v>
      </c>
      <c r="E32" s="1" t="s">
        <v>76</v>
      </c>
      <c r="F32" s="5">
        <v>1</v>
      </c>
      <c r="G32" s="13">
        <v>0</v>
      </c>
      <c r="H32" s="1" t="s">
        <v>76</v>
      </c>
      <c r="I32" s="5">
        <v>1</v>
      </c>
      <c r="J32" s="13">
        <v>0</v>
      </c>
      <c r="K32" s="1" t="s">
        <v>76</v>
      </c>
      <c r="L32" s="5">
        <v>1</v>
      </c>
      <c r="M32" s="13">
        <v>0</v>
      </c>
    </row>
    <row r="33" spans="1:13" x14ac:dyDescent="0.15">
      <c r="A33" s="1" t="s">
        <v>150</v>
      </c>
      <c r="B33" s="1" t="s">
        <v>76</v>
      </c>
      <c r="C33" s="5">
        <v>1</v>
      </c>
      <c r="D33" s="13">
        <v>0</v>
      </c>
      <c r="E33" s="1" t="s">
        <v>76</v>
      </c>
      <c r="F33" s="5">
        <v>1</v>
      </c>
      <c r="G33" s="13">
        <v>0</v>
      </c>
      <c r="H33" s="1" t="s">
        <v>76</v>
      </c>
      <c r="I33" s="5">
        <v>1</v>
      </c>
      <c r="J33" s="13">
        <v>0</v>
      </c>
      <c r="K33" s="1" t="s">
        <v>76</v>
      </c>
      <c r="L33" s="5">
        <v>1</v>
      </c>
      <c r="M33" s="13">
        <v>0</v>
      </c>
    </row>
    <row r="34" spans="1:13" x14ac:dyDescent="0.15">
      <c r="A34" s="1" t="s">
        <v>148</v>
      </c>
      <c r="B34" s="1" t="s">
        <v>76</v>
      </c>
      <c r="C34" s="5">
        <v>1</v>
      </c>
      <c r="D34" s="13">
        <v>0</v>
      </c>
      <c r="E34" s="1" t="s">
        <v>76</v>
      </c>
      <c r="F34" s="5">
        <v>1</v>
      </c>
      <c r="G34" s="13">
        <v>0</v>
      </c>
      <c r="H34" s="1" t="s">
        <v>76</v>
      </c>
      <c r="I34" s="5">
        <v>1</v>
      </c>
      <c r="J34" s="13">
        <v>0</v>
      </c>
      <c r="K34" s="1" t="s">
        <v>76</v>
      </c>
      <c r="L34" s="5">
        <v>1</v>
      </c>
      <c r="M34" s="13">
        <v>0</v>
      </c>
    </row>
    <row r="35" spans="1:13" x14ac:dyDescent="0.15">
      <c r="A35" s="1" t="s">
        <v>153</v>
      </c>
      <c r="B35" s="1" t="s">
        <v>76</v>
      </c>
      <c r="C35" s="5">
        <v>1</v>
      </c>
      <c r="D35" s="13">
        <v>0</v>
      </c>
      <c r="E35" s="1" t="s">
        <v>76</v>
      </c>
      <c r="F35" s="5">
        <v>1</v>
      </c>
      <c r="G35" s="13">
        <v>0</v>
      </c>
      <c r="H35" s="1" t="s">
        <v>76</v>
      </c>
      <c r="I35" s="5">
        <v>1</v>
      </c>
      <c r="J35" s="13">
        <v>0</v>
      </c>
      <c r="K35" s="1" t="s">
        <v>76</v>
      </c>
      <c r="L35" s="5">
        <v>1</v>
      </c>
      <c r="M35" s="13">
        <v>0</v>
      </c>
    </row>
    <row r="36" spans="1:13" x14ac:dyDescent="0.15">
      <c r="A36" s="1" t="s">
        <v>64</v>
      </c>
      <c r="B36" s="1" t="s">
        <v>76</v>
      </c>
      <c r="C36" s="5">
        <v>1</v>
      </c>
      <c r="D36" s="13">
        <v>0</v>
      </c>
      <c r="E36" s="1" t="s">
        <v>76</v>
      </c>
      <c r="F36" s="5">
        <v>1</v>
      </c>
      <c r="G36" s="13">
        <v>0</v>
      </c>
      <c r="H36" s="1" t="s">
        <v>76</v>
      </c>
      <c r="I36" s="5">
        <v>1</v>
      </c>
      <c r="J36" s="13">
        <v>0</v>
      </c>
      <c r="K36" s="1" t="s">
        <v>76</v>
      </c>
      <c r="L36" s="5">
        <v>1</v>
      </c>
      <c r="M36" s="13">
        <v>0</v>
      </c>
    </row>
    <row r="37" spans="1:13" x14ac:dyDescent="0.15">
      <c r="A37" s="1" t="s">
        <v>61</v>
      </c>
      <c r="B37" s="1" t="s">
        <v>76</v>
      </c>
      <c r="C37" s="5">
        <v>1</v>
      </c>
      <c r="D37" s="13">
        <v>0</v>
      </c>
      <c r="E37" s="1" t="s">
        <v>76</v>
      </c>
      <c r="F37" s="5">
        <v>1</v>
      </c>
      <c r="G37" s="13">
        <v>0</v>
      </c>
      <c r="H37" s="1" t="s">
        <v>76</v>
      </c>
      <c r="I37" s="5">
        <v>1</v>
      </c>
      <c r="J37" s="13">
        <v>0</v>
      </c>
      <c r="K37" s="1" t="s">
        <v>76</v>
      </c>
      <c r="L37" s="5">
        <v>1</v>
      </c>
      <c r="M37" s="13">
        <v>0</v>
      </c>
    </row>
    <row r="38" spans="1:13" x14ac:dyDescent="0.15">
      <c r="A38" s="1" t="s">
        <v>63</v>
      </c>
      <c r="B38" s="1" t="s">
        <v>76</v>
      </c>
      <c r="C38" s="5">
        <v>1</v>
      </c>
      <c r="D38" s="13">
        <v>0</v>
      </c>
      <c r="E38" s="1" t="s">
        <v>76</v>
      </c>
      <c r="F38" s="5">
        <v>1</v>
      </c>
      <c r="G38" s="13">
        <v>0</v>
      </c>
      <c r="H38" s="1" t="s">
        <v>76</v>
      </c>
      <c r="I38" s="5">
        <v>1</v>
      </c>
      <c r="J38" s="13">
        <v>0</v>
      </c>
      <c r="K38" s="1" t="s">
        <v>76</v>
      </c>
      <c r="L38" s="5">
        <v>1</v>
      </c>
      <c r="M38" s="13">
        <v>0</v>
      </c>
    </row>
    <row r="39" spans="1:13" x14ac:dyDescent="0.15">
      <c r="A39" s="1" t="s">
        <v>194</v>
      </c>
      <c r="B39" s="1" t="s">
        <v>76</v>
      </c>
      <c r="C39" s="5">
        <v>1</v>
      </c>
      <c r="D39" s="13">
        <v>0</v>
      </c>
      <c r="E39" s="1" t="s">
        <v>76</v>
      </c>
      <c r="F39" s="5">
        <v>1</v>
      </c>
      <c r="G39" s="13">
        <v>0</v>
      </c>
      <c r="H39" s="1" t="s">
        <v>76</v>
      </c>
      <c r="I39" s="5">
        <v>1</v>
      </c>
      <c r="J39" s="13">
        <v>0</v>
      </c>
      <c r="K39" s="1" t="s">
        <v>76</v>
      </c>
      <c r="L39" s="5">
        <v>1</v>
      </c>
      <c r="M39" s="13">
        <v>0</v>
      </c>
    </row>
    <row r="40" spans="1:13" x14ac:dyDescent="0.15">
      <c r="A40" s="1" t="s">
        <v>66</v>
      </c>
      <c r="B40" s="1" t="s">
        <v>76</v>
      </c>
      <c r="C40" s="5">
        <v>1</v>
      </c>
      <c r="D40" s="13">
        <v>0</v>
      </c>
      <c r="E40" s="1" t="s">
        <v>76</v>
      </c>
      <c r="F40" s="5">
        <v>1</v>
      </c>
      <c r="G40" s="13">
        <v>0</v>
      </c>
      <c r="H40" s="1" t="s">
        <v>76</v>
      </c>
      <c r="I40" s="5">
        <v>1</v>
      </c>
      <c r="J40" s="13">
        <v>0</v>
      </c>
      <c r="K40" s="1" t="s">
        <v>76</v>
      </c>
      <c r="L40" s="5">
        <v>1</v>
      </c>
      <c r="M40" s="13">
        <v>0</v>
      </c>
    </row>
    <row r="41" spans="1:13" x14ac:dyDescent="0.15">
      <c r="A41" s="1" t="s">
        <v>65</v>
      </c>
      <c r="B41" s="1" t="s">
        <v>76</v>
      </c>
      <c r="C41" s="5">
        <v>1</v>
      </c>
      <c r="D41" s="13">
        <v>0</v>
      </c>
      <c r="E41" s="1" t="s">
        <v>76</v>
      </c>
      <c r="F41" s="5">
        <v>1</v>
      </c>
      <c r="G41" s="13">
        <v>0</v>
      </c>
      <c r="H41" s="1" t="s">
        <v>76</v>
      </c>
      <c r="I41" s="5">
        <v>1</v>
      </c>
      <c r="J41" s="13">
        <v>0</v>
      </c>
      <c r="K41" s="1" t="s">
        <v>76</v>
      </c>
      <c r="L41" s="5">
        <v>1</v>
      </c>
      <c r="M41" s="13">
        <v>0</v>
      </c>
    </row>
    <row r="42" spans="1:13" x14ac:dyDescent="0.15">
      <c r="A42" s="15"/>
      <c r="B42" s="15"/>
      <c r="C42" s="15"/>
      <c r="D42" s="15"/>
      <c r="E42" s="15"/>
    </row>
    <row r="43" spans="1:13" x14ac:dyDescent="0.15">
      <c r="A43" s="20" t="s">
        <v>208</v>
      </c>
      <c r="B43" s="15"/>
      <c r="C43" s="15"/>
      <c r="D43" s="15"/>
      <c r="E43" s="15"/>
    </row>
    <row r="44" spans="1:13" ht="12" customHeight="1" x14ac:dyDescent="0.15">
      <c r="A44" s="64" t="s">
        <v>193</v>
      </c>
      <c r="B44" s="64"/>
      <c r="C44" s="64"/>
      <c r="D44" s="64"/>
      <c r="E44" s="64"/>
    </row>
    <row r="45" spans="1:13" x14ac:dyDescent="0.15">
      <c r="A45" s="64"/>
      <c r="B45" s="64"/>
      <c r="C45" s="64"/>
      <c r="D45" s="64"/>
      <c r="E45" s="64"/>
    </row>
    <row r="46" spans="1:13" x14ac:dyDescent="0.15">
      <c r="A46" s="64"/>
      <c r="B46" s="64"/>
      <c r="C46" s="64"/>
      <c r="D46" s="64"/>
      <c r="E46" s="64"/>
    </row>
    <row r="47" spans="1:13" x14ac:dyDescent="0.15">
      <c r="A47" s="64"/>
      <c r="B47" s="64"/>
      <c r="C47" s="64"/>
      <c r="D47" s="64"/>
      <c r="E47" s="64"/>
    </row>
    <row r="48" spans="1:13" x14ac:dyDescent="0.15">
      <c r="A48" s="64"/>
      <c r="B48" s="64"/>
      <c r="C48" s="64"/>
      <c r="D48" s="64"/>
      <c r="E48" s="64"/>
    </row>
    <row r="49" spans="1:10" x14ac:dyDescent="0.15">
      <c r="A49" s="64"/>
      <c r="B49" s="64"/>
      <c r="C49" s="64"/>
      <c r="D49" s="64"/>
      <c r="E49" s="64"/>
    </row>
    <row r="51" spans="1:10" x14ac:dyDescent="0.15">
      <c r="A51" s="20" t="s">
        <v>210</v>
      </c>
      <c r="B51" s="24"/>
      <c r="C51" s="24"/>
      <c r="D51" s="24"/>
      <c r="E51" s="24"/>
      <c r="F51" s="15"/>
      <c r="G51" s="15"/>
      <c r="H51" s="15"/>
      <c r="I51" s="15"/>
      <c r="J51" s="15"/>
    </row>
    <row r="52" spans="1:10" x14ac:dyDescent="0.15">
      <c r="A52" s="59" t="s">
        <v>209</v>
      </c>
      <c r="B52" s="59"/>
      <c r="C52" s="59"/>
      <c r="D52" s="59"/>
      <c r="E52" s="59"/>
      <c r="F52" s="59"/>
      <c r="G52" s="59"/>
      <c r="H52" s="59"/>
      <c r="I52" s="59"/>
      <c r="J52" s="59"/>
    </row>
  </sheetData>
  <sortState xmlns:xlrd2="http://schemas.microsoft.com/office/spreadsheetml/2017/richdata2" ref="A6:M41">
    <sortCondition ref="A6"/>
  </sortState>
  <mergeCells count="22">
    <mergeCell ref="K7:L7"/>
    <mergeCell ref="A18:M18"/>
    <mergeCell ref="A52:J52"/>
    <mergeCell ref="B14:D14"/>
    <mergeCell ref="B16:D16"/>
    <mergeCell ref="B15:D15"/>
    <mergeCell ref="B1:M1"/>
    <mergeCell ref="K5:M5"/>
    <mergeCell ref="A44:E49"/>
    <mergeCell ref="A3:M3"/>
    <mergeCell ref="A2:M2"/>
    <mergeCell ref="B6:D6"/>
    <mergeCell ref="E6:G6"/>
    <mergeCell ref="H6:J6"/>
    <mergeCell ref="K6:M6"/>
    <mergeCell ref="B5:D5"/>
    <mergeCell ref="E5:G5"/>
    <mergeCell ref="H5:J5"/>
    <mergeCell ref="A4:M4"/>
    <mergeCell ref="B7:C7"/>
    <mergeCell ref="E7:F7"/>
    <mergeCell ref="H7:I7"/>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97"/>
  <sheetViews>
    <sheetView zoomScale="194" zoomScaleNormal="115" workbookViewId="0">
      <selection activeCell="B15" sqref="B15:D15"/>
    </sheetView>
  </sheetViews>
  <sheetFormatPr baseColWidth="10" defaultColWidth="10" defaultRowHeight="12" x14ac:dyDescent="0.15"/>
  <cols>
    <col min="1" max="1" width="31.83203125" style="9" customWidth="1"/>
    <col min="2" max="16384" width="10" style="9"/>
  </cols>
  <sheetData>
    <row r="1" spans="1:7" s="21" customFormat="1" x14ac:dyDescent="0.15">
      <c r="A1" s="21" t="s">
        <v>199</v>
      </c>
      <c r="B1" s="74" t="s">
        <v>200</v>
      </c>
      <c r="C1" s="74"/>
      <c r="D1" s="74"/>
      <c r="E1" s="74"/>
      <c r="F1" s="74"/>
      <c r="G1" s="74"/>
    </row>
    <row r="2" spans="1:7" x14ac:dyDescent="0.15">
      <c r="A2" s="56" t="s">
        <v>155</v>
      </c>
      <c r="B2" s="75"/>
      <c r="C2" s="75"/>
      <c r="D2" s="75"/>
      <c r="E2" s="75"/>
      <c r="F2" s="75"/>
      <c r="G2" s="57"/>
    </row>
    <row r="3" spans="1:7" x14ac:dyDescent="0.15">
      <c r="A3" s="56" t="s">
        <v>156</v>
      </c>
      <c r="B3" s="75"/>
      <c r="C3" s="75"/>
      <c r="D3" s="75"/>
      <c r="E3" s="75"/>
      <c r="F3" s="75"/>
      <c r="G3" s="57"/>
    </row>
    <row r="4" spans="1:7" ht="13" customHeight="1" x14ac:dyDescent="0.15">
      <c r="A4" s="69" t="s">
        <v>202</v>
      </c>
      <c r="B4" s="69"/>
      <c r="C4" s="69"/>
      <c r="D4" s="69"/>
      <c r="E4" s="69"/>
      <c r="F4" s="69"/>
      <c r="G4" s="70"/>
    </row>
    <row r="5" spans="1:7" x14ac:dyDescent="0.15">
      <c r="A5" s="10"/>
      <c r="B5" s="50" t="s">
        <v>1</v>
      </c>
      <c r="C5" s="50"/>
      <c r="D5" s="50"/>
      <c r="E5" s="50" t="s">
        <v>3</v>
      </c>
      <c r="F5" s="50"/>
      <c r="G5" s="50"/>
    </row>
    <row r="6" spans="1:7" ht="31.5" customHeight="1" x14ac:dyDescent="0.15">
      <c r="A6" s="11" t="s">
        <v>73</v>
      </c>
      <c r="B6" s="50" t="s">
        <v>113</v>
      </c>
      <c r="C6" s="50"/>
      <c r="D6" s="50"/>
      <c r="E6" s="50" t="s">
        <v>157</v>
      </c>
      <c r="F6" s="50"/>
      <c r="G6" s="50"/>
    </row>
    <row r="7" spans="1:7" ht="31.5" customHeight="1" x14ac:dyDescent="0.15">
      <c r="A7" s="12"/>
      <c r="B7" s="56" t="s">
        <v>205</v>
      </c>
      <c r="C7" s="57"/>
      <c r="D7" s="2">
        <v>1</v>
      </c>
      <c r="E7" s="56" t="s">
        <v>205</v>
      </c>
      <c r="F7" s="57"/>
      <c r="G7" s="2">
        <v>1</v>
      </c>
    </row>
    <row r="8" spans="1:7" ht="26" x14ac:dyDescent="0.15">
      <c r="A8" s="12"/>
      <c r="B8" s="2" t="s">
        <v>75</v>
      </c>
      <c r="C8" s="2" t="s">
        <v>80</v>
      </c>
      <c r="D8" s="2" t="s">
        <v>74</v>
      </c>
      <c r="E8" s="2" t="s">
        <v>75</v>
      </c>
      <c r="F8" s="2" t="s">
        <v>80</v>
      </c>
      <c r="G8" s="2" t="s">
        <v>74</v>
      </c>
    </row>
    <row r="9" spans="1:7" x14ac:dyDescent="0.15">
      <c r="A9" s="1" t="s">
        <v>206</v>
      </c>
      <c r="B9" s="1" t="s">
        <v>76</v>
      </c>
      <c r="C9" s="5">
        <v>2</v>
      </c>
      <c r="D9" s="16">
        <v>0</v>
      </c>
      <c r="E9" s="1" t="s">
        <v>76</v>
      </c>
      <c r="F9" s="5">
        <v>2</v>
      </c>
      <c r="G9" s="16">
        <v>0</v>
      </c>
    </row>
    <row r="10" spans="1:7" x14ac:dyDescent="0.15">
      <c r="A10" s="6" t="s">
        <v>77</v>
      </c>
      <c r="B10" s="15"/>
      <c r="C10" s="15"/>
      <c r="D10" s="17">
        <f>D7*C9*D9</f>
        <v>0</v>
      </c>
      <c r="E10" s="15"/>
      <c r="F10" s="15"/>
      <c r="G10" s="17">
        <f>G7*F9*G9</f>
        <v>0</v>
      </c>
    </row>
    <row r="11" spans="1:7" x14ac:dyDescent="0.15">
      <c r="A11" s="7" t="s">
        <v>78</v>
      </c>
      <c r="B11" s="15"/>
      <c r="C11" s="15"/>
      <c r="D11" s="16">
        <f>D10*0.16</f>
        <v>0</v>
      </c>
      <c r="E11" s="15"/>
      <c r="F11" s="15"/>
      <c r="G11" s="16">
        <f>G10*0.16</f>
        <v>0</v>
      </c>
    </row>
    <row r="12" spans="1:7" x14ac:dyDescent="0.15">
      <c r="A12" s="7" t="s">
        <v>79</v>
      </c>
      <c r="B12" s="15"/>
      <c r="C12" s="15"/>
      <c r="D12" s="16">
        <f>D10+D11</f>
        <v>0</v>
      </c>
      <c r="E12" s="15"/>
      <c r="F12" s="15"/>
      <c r="G12" s="16">
        <f>G10+G11</f>
        <v>0</v>
      </c>
    </row>
    <row r="13" spans="1:7" x14ac:dyDescent="0.15">
      <c r="A13" s="15"/>
      <c r="B13" s="8"/>
      <c r="C13" s="15"/>
      <c r="D13" s="18"/>
      <c r="E13" s="15"/>
      <c r="F13" s="15"/>
      <c r="G13" s="18"/>
    </row>
    <row r="14" spans="1:7" ht="13" x14ac:dyDescent="0.15">
      <c r="A14" s="26" t="s">
        <v>211</v>
      </c>
      <c r="B14" s="60">
        <f>D7+G7</f>
        <v>2</v>
      </c>
      <c r="C14" s="61"/>
      <c r="D14" s="61"/>
      <c r="E14" s="15"/>
      <c r="F14" s="15"/>
      <c r="G14" s="18"/>
    </row>
    <row r="15" spans="1:7" ht="14" customHeight="1" x14ac:dyDescent="0.15">
      <c r="A15" s="26" t="s">
        <v>232</v>
      </c>
      <c r="B15" s="60">
        <f>D7*C9+G7*F9</f>
        <v>4</v>
      </c>
      <c r="C15" s="61"/>
      <c r="D15" s="61"/>
      <c r="E15" s="15"/>
      <c r="F15" s="15"/>
      <c r="G15" s="18"/>
    </row>
    <row r="16" spans="1:7" x14ac:dyDescent="0.15">
      <c r="A16" s="25" t="s">
        <v>165</v>
      </c>
      <c r="B16" s="62">
        <f>D12+G12</f>
        <v>0</v>
      </c>
      <c r="C16" s="63"/>
      <c r="D16" s="63"/>
      <c r="E16" s="15"/>
      <c r="F16" s="15"/>
      <c r="G16" s="18"/>
    </row>
    <row r="17" spans="1:13" x14ac:dyDescent="0.15">
      <c r="A17" s="15"/>
      <c r="B17" s="15"/>
      <c r="C17" s="15"/>
      <c r="D17" s="18"/>
      <c r="E17" s="15"/>
      <c r="F17" s="15"/>
      <c r="G17" s="18"/>
    </row>
    <row r="18" spans="1:13" s="15" customFormat="1" ht="12" customHeight="1" x14ac:dyDescent="0.15">
      <c r="A18" s="76" t="s">
        <v>207</v>
      </c>
      <c r="B18" s="77"/>
      <c r="C18" s="77"/>
      <c r="D18" s="77"/>
      <c r="E18" s="77"/>
      <c r="F18" s="77"/>
      <c r="G18" s="77"/>
      <c r="H18" s="29"/>
      <c r="I18" s="29"/>
      <c r="J18" s="29"/>
      <c r="K18" s="29"/>
      <c r="L18" s="29"/>
      <c r="M18" s="29"/>
    </row>
    <row r="19" spans="1:13" x14ac:dyDescent="0.15">
      <c r="A19" s="1" t="s">
        <v>23</v>
      </c>
      <c r="B19" s="1" t="s">
        <v>76</v>
      </c>
      <c r="C19" s="5">
        <v>1</v>
      </c>
      <c r="D19" s="13">
        <v>0</v>
      </c>
      <c r="E19" s="1" t="s">
        <v>76</v>
      </c>
      <c r="F19" s="5">
        <v>1</v>
      </c>
      <c r="G19" s="13">
        <v>0</v>
      </c>
    </row>
    <row r="20" spans="1:13" x14ac:dyDescent="0.15">
      <c r="A20" s="1" t="s">
        <v>51</v>
      </c>
      <c r="B20" s="1" t="s">
        <v>76</v>
      </c>
      <c r="C20" s="5">
        <v>1</v>
      </c>
      <c r="D20" s="13">
        <v>0</v>
      </c>
      <c r="E20" s="1" t="s">
        <v>76</v>
      </c>
      <c r="F20" s="5">
        <v>1</v>
      </c>
      <c r="G20" s="13">
        <v>0</v>
      </c>
    </row>
    <row r="21" spans="1:13" x14ac:dyDescent="0.15">
      <c r="A21" s="1" t="s">
        <v>67</v>
      </c>
      <c r="B21" s="1" t="s">
        <v>76</v>
      </c>
      <c r="C21" s="5">
        <v>1</v>
      </c>
      <c r="D21" s="13">
        <v>0</v>
      </c>
      <c r="E21" s="1" t="s">
        <v>76</v>
      </c>
      <c r="F21" s="5">
        <v>1</v>
      </c>
      <c r="G21" s="13">
        <v>0</v>
      </c>
    </row>
    <row r="22" spans="1:13" x14ac:dyDescent="0.15">
      <c r="A22" s="1" t="s">
        <v>47</v>
      </c>
      <c r="B22" s="1" t="s">
        <v>76</v>
      </c>
      <c r="C22" s="5">
        <v>1</v>
      </c>
      <c r="D22" s="13">
        <v>0</v>
      </c>
      <c r="E22" s="1" t="s">
        <v>76</v>
      </c>
      <c r="F22" s="5">
        <v>1</v>
      </c>
      <c r="G22" s="13">
        <v>0</v>
      </c>
    </row>
    <row r="23" spans="1:13" x14ac:dyDescent="0.15">
      <c r="A23" s="1" t="s">
        <v>16</v>
      </c>
      <c r="B23" s="1" t="s">
        <v>76</v>
      </c>
      <c r="C23" s="5">
        <v>1</v>
      </c>
      <c r="D23" s="13">
        <v>0</v>
      </c>
      <c r="E23" s="1" t="s">
        <v>76</v>
      </c>
      <c r="F23" s="5">
        <v>1</v>
      </c>
      <c r="G23" s="13">
        <v>0</v>
      </c>
    </row>
    <row r="24" spans="1:13" x14ac:dyDescent="0.15">
      <c r="A24" s="1" t="s">
        <v>20</v>
      </c>
      <c r="B24" s="1" t="s">
        <v>76</v>
      </c>
      <c r="C24" s="5">
        <v>1</v>
      </c>
      <c r="D24" s="13">
        <v>0</v>
      </c>
      <c r="E24" s="1" t="s">
        <v>76</v>
      </c>
      <c r="F24" s="5">
        <v>1</v>
      </c>
      <c r="G24" s="13">
        <v>0</v>
      </c>
    </row>
    <row r="25" spans="1:13" x14ac:dyDescent="0.15">
      <c r="A25" s="1" t="s">
        <v>18</v>
      </c>
      <c r="B25" s="1" t="s">
        <v>76</v>
      </c>
      <c r="C25" s="5">
        <v>1</v>
      </c>
      <c r="D25" s="13">
        <v>0</v>
      </c>
      <c r="E25" s="1" t="s">
        <v>76</v>
      </c>
      <c r="F25" s="5">
        <v>1</v>
      </c>
      <c r="G25" s="13">
        <v>0</v>
      </c>
    </row>
    <row r="26" spans="1:13" x14ac:dyDescent="0.15">
      <c r="A26" s="1" t="s">
        <v>19</v>
      </c>
      <c r="B26" s="1" t="s">
        <v>76</v>
      </c>
      <c r="C26" s="5">
        <v>1</v>
      </c>
      <c r="D26" s="13">
        <v>0</v>
      </c>
      <c r="E26" s="1" t="s">
        <v>76</v>
      </c>
      <c r="F26" s="5">
        <v>1</v>
      </c>
      <c r="G26" s="13">
        <v>0</v>
      </c>
    </row>
    <row r="27" spans="1:13" x14ac:dyDescent="0.15">
      <c r="A27" s="1" t="s">
        <v>17</v>
      </c>
      <c r="B27" s="1" t="s">
        <v>76</v>
      </c>
      <c r="C27" s="5">
        <v>1</v>
      </c>
      <c r="D27" s="13">
        <v>0</v>
      </c>
      <c r="E27" s="1" t="s">
        <v>76</v>
      </c>
      <c r="F27" s="5">
        <v>1</v>
      </c>
      <c r="G27" s="13">
        <v>0</v>
      </c>
    </row>
    <row r="28" spans="1:13" x14ac:dyDescent="0.15">
      <c r="A28" s="1" t="s">
        <v>52</v>
      </c>
      <c r="B28" s="1" t="s">
        <v>76</v>
      </c>
      <c r="C28" s="5">
        <v>1</v>
      </c>
      <c r="D28" s="13">
        <v>0</v>
      </c>
      <c r="E28" s="1" t="s">
        <v>76</v>
      </c>
      <c r="F28" s="5">
        <v>1</v>
      </c>
      <c r="G28" s="13">
        <v>0</v>
      </c>
    </row>
    <row r="29" spans="1:13" x14ac:dyDescent="0.15">
      <c r="A29" s="1" t="s">
        <v>30</v>
      </c>
      <c r="B29" s="1" t="s">
        <v>76</v>
      </c>
      <c r="C29" s="5">
        <v>1</v>
      </c>
      <c r="D29" s="13">
        <v>0</v>
      </c>
      <c r="E29" s="1" t="s">
        <v>76</v>
      </c>
      <c r="F29" s="5">
        <v>1</v>
      </c>
      <c r="G29" s="13">
        <v>0</v>
      </c>
    </row>
    <row r="30" spans="1:13" x14ac:dyDescent="0.15">
      <c r="A30" s="1" t="s">
        <v>39</v>
      </c>
      <c r="B30" s="1" t="s">
        <v>76</v>
      </c>
      <c r="C30" s="5">
        <v>1</v>
      </c>
      <c r="D30" s="13">
        <v>0</v>
      </c>
      <c r="E30" s="1" t="s">
        <v>76</v>
      </c>
      <c r="F30" s="5">
        <v>1</v>
      </c>
      <c r="G30" s="13">
        <v>0</v>
      </c>
    </row>
    <row r="31" spans="1:13" x14ac:dyDescent="0.15">
      <c r="A31" s="1" t="s">
        <v>195</v>
      </c>
      <c r="B31" s="1" t="s">
        <v>76</v>
      </c>
      <c r="C31" s="5">
        <v>1</v>
      </c>
      <c r="D31" s="13">
        <v>0</v>
      </c>
      <c r="E31" s="1" t="s">
        <v>76</v>
      </c>
      <c r="F31" s="5">
        <v>1</v>
      </c>
      <c r="G31" s="13">
        <v>0</v>
      </c>
    </row>
    <row r="32" spans="1:13" x14ac:dyDescent="0.15">
      <c r="A32" s="1" t="s">
        <v>8</v>
      </c>
      <c r="B32" s="1" t="s">
        <v>76</v>
      </c>
      <c r="C32" s="5">
        <v>1</v>
      </c>
      <c r="D32" s="13">
        <v>0</v>
      </c>
      <c r="E32" s="1" t="s">
        <v>76</v>
      </c>
      <c r="F32" s="5">
        <v>1</v>
      </c>
      <c r="G32" s="13">
        <v>0</v>
      </c>
    </row>
    <row r="33" spans="1:7" x14ac:dyDescent="0.15">
      <c r="A33" s="1" t="s">
        <v>68</v>
      </c>
      <c r="B33" s="1" t="s">
        <v>76</v>
      </c>
      <c r="C33" s="5">
        <v>1</v>
      </c>
      <c r="D33" s="13">
        <v>0</v>
      </c>
      <c r="E33" s="1" t="s">
        <v>76</v>
      </c>
      <c r="F33" s="5">
        <v>1</v>
      </c>
      <c r="G33" s="13">
        <v>0</v>
      </c>
    </row>
    <row r="34" spans="1:7" x14ac:dyDescent="0.15">
      <c r="A34" s="1" t="s">
        <v>29</v>
      </c>
      <c r="B34" s="1" t="s">
        <v>76</v>
      </c>
      <c r="C34" s="5">
        <v>1</v>
      </c>
      <c r="D34" s="13">
        <v>0</v>
      </c>
      <c r="E34" s="1" t="s">
        <v>76</v>
      </c>
      <c r="F34" s="5">
        <v>1</v>
      </c>
      <c r="G34" s="13">
        <v>0</v>
      </c>
    </row>
    <row r="35" spans="1:7" x14ac:dyDescent="0.15">
      <c r="A35" s="1" t="s">
        <v>53</v>
      </c>
      <c r="B35" s="1" t="s">
        <v>76</v>
      </c>
      <c r="C35" s="5">
        <v>1</v>
      </c>
      <c r="D35" s="13">
        <v>0</v>
      </c>
      <c r="E35" s="1" t="s">
        <v>76</v>
      </c>
      <c r="F35" s="5">
        <v>1</v>
      </c>
      <c r="G35" s="13">
        <v>0</v>
      </c>
    </row>
    <row r="36" spans="1:7" x14ac:dyDescent="0.15">
      <c r="A36" s="1" t="s">
        <v>22</v>
      </c>
      <c r="B36" s="1" t="s">
        <v>76</v>
      </c>
      <c r="C36" s="5">
        <v>1</v>
      </c>
      <c r="D36" s="13">
        <v>0</v>
      </c>
      <c r="E36" s="1" t="s">
        <v>76</v>
      </c>
      <c r="F36" s="5">
        <v>1</v>
      </c>
      <c r="G36" s="13">
        <v>0</v>
      </c>
    </row>
    <row r="37" spans="1:7" x14ac:dyDescent="0.15">
      <c r="A37" s="1" t="s">
        <v>42</v>
      </c>
      <c r="B37" s="1" t="s">
        <v>76</v>
      </c>
      <c r="C37" s="5">
        <v>1</v>
      </c>
      <c r="D37" s="13">
        <v>0</v>
      </c>
      <c r="E37" s="1" t="s">
        <v>76</v>
      </c>
      <c r="F37" s="5">
        <v>1</v>
      </c>
      <c r="G37" s="13">
        <v>0</v>
      </c>
    </row>
    <row r="38" spans="1:7" x14ac:dyDescent="0.15">
      <c r="A38" s="1" t="s">
        <v>50</v>
      </c>
      <c r="B38" s="1" t="s">
        <v>76</v>
      </c>
      <c r="C38" s="5">
        <v>1</v>
      </c>
      <c r="D38" s="13">
        <v>0</v>
      </c>
      <c r="E38" s="1" t="s">
        <v>76</v>
      </c>
      <c r="F38" s="5">
        <v>1</v>
      </c>
      <c r="G38" s="13">
        <v>0</v>
      </c>
    </row>
    <row r="39" spans="1:7" x14ac:dyDescent="0.15">
      <c r="A39" s="1" t="s">
        <v>4</v>
      </c>
      <c r="B39" s="1" t="s">
        <v>76</v>
      </c>
      <c r="C39" s="5">
        <v>1</v>
      </c>
      <c r="D39" s="13">
        <v>0</v>
      </c>
      <c r="E39" s="1" t="s">
        <v>76</v>
      </c>
      <c r="F39" s="5">
        <v>1</v>
      </c>
      <c r="G39" s="13">
        <v>0</v>
      </c>
    </row>
    <row r="40" spans="1:7" x14ac:dyDescent="0.15">
      <c r="A40" s="1" t="s">
        <v>196</v>
      </c>
      <c r="B40" s="1" t="s">
        <v>76</v>
      </c>
      <c r="C40" s="5">
        <v>1</v>
      </c>
      <c r="D40" s="13">
        <v>0</v>
      </c>
      <c r="E40" s="1" t="s">
        <v>76</v>
      </c>
      <c r="F40" s="5">
        <v>1</v>
      </c>
      <c r="G40" s="13">
        <v>0</v>
      </c>
    </row>
    <row r="41" spans="1:7" x14ac:dyDescent="0.15">
      <c r="A41" s="1" t="s">
        <v>49</v>
      </c>
      <c r="B41" s="1" t="s">
        <v>76</v>
      </c>
      <c r="C41" s="5">
        <v>1</v>
      </c>
      <c r="D41" s="13">
        <v>0</v>
      </c>
      <c r="E41" s="1" t="s">
        <v>76</v>
      </c>
      <c r="F41" s="5">
        <v>1</v>
      </c>
      <c r="G41" s="13">
        <v>0</v>
      </c>
    </row>
    <row r="42" spans="1:7" x14ac:dyDescent="0.15">
      <c r="A42" s="1" t="s">
        <v>44</v>
      </c>
      <c r="B42" s="1" t="s">
        <v>76</v>
      </c>
      <c r="C42" s="5">
        <v>1</v>
      </c>
      <c r="D42" s="13">
        <v>0</v>
      </c>
      <c r="E42" s="1" t="s">
        <v>76</v>
      </c>
      <c r="F42" s="5">
        <v>1</v>
      </c>
      <c r="G42" s="13">
        <v>0</v>
      </c>
    </row>
    <row r="43" spans="1:7" x14ac:dyDescent="0.15">
      <c r="A43" s="1" t="s">
        <v>14</v>
      </c>
      <c r="B43" s="1" t="s">
        <v>76</v>
      </c>
      <c r="C43" s="5">
        <v>1</v>
      </c>
      <c r="D43" s="13">
        <v>0</v>
      </c>
      <c r="E43" s="1" t="s">
        <v>76</v>
      </c>
      <c r="F43" s="5">
        <v>1</v>
      </c>
      <c r="G43" s="13">
        <v>0</v>
      </c>
    </row>
    <row r="44" spans="1:7" x14ac:dyDescent="0.15">
      <c r="A44" s="1" t="s">
        <v>55</v>
      </c>
      <c r="B44" s="1" t="s">
        <v>76</v>
      </c>
      <c r="C44" s="5">
        <v>1</v>
      </c>
      <c r="D44" s="13">
        <v>0</v>
      </c>
      <c r="E44" s="1" t="s">
        <v>76</v>
      </c>
      <c r="F44" s="5">
        <v>1</v>
      </c>
      <c r="G44" s="13">
        <v>0</v>
      </c>
    </row>
    <row r="45" spans="1:7" x14ac:dyDescent="0.15">
      <c r="A45" s="1" t="s">
        <v>35</v>
      </c>
      <c r="B45" s="1" t="s">
        <v>76</v>
      </c>
      <c r="C45" s="5">
        <v>1</v>
      </c>
      <c r="D45" s="13">
        <v>0</v>
      </c>
      <c r="E45" s="1" t="s">
        <v>76</v>
      </c>
      <c r="F45" s="5">
        <v>1</v>
      </c>
      <c r="G45" s="13">
        <v>0</v>
      </c>
    </row>
    <row r="46" spans="1:7" x14ac:dyDescent="0.15">
      <c r="A46" s="1" t="s">
        <v>34</v>
      </c>
      <c r="B46" s="1" t="s">
        <v>76</v>
      </c>
      <c r="C46" s="5">
        <v>1</v>
      </c>
      <c r="D46" s="13">
        <v>0</v>
      </c>
      <c r="E46" s="1" t="s">
        <v>76</v>
      </c>
      <c r="F46" s="5">
        <v>1</v>
      </c>
      <c r="G46" s="13">
        <v>0</v>
      </c>
    </row>
    <row r="47" spans="1:7" x14ac:dyDescent="0.15">
      <c r="A47" s="1" t="s">
        <v>45</v>
      </c>
      <c r="B47" s="1" t="s">
        <v>76</v>
      </c>
      <c r="C47" s="5">
        <v>1</v>
      </c>
      <c r="D47" s="13">
        <v>0</v>
      </c>
      <c r="E47" s="1" t="s">
        <v>76</v>
      </c>
      <c r="F47" s="5">
        <v>1</v>
      </c>
      <c r="G47" s="13">
        <v>0</v>
      </c>
    </row>
    <row r="48" spans="1:7" x14ac:dyDescent="0.15">
      <c r="A48" s="1" t="s">
        <v>46</v>
      </c>
      <c r="B48" s="1" t="s">
        <v>76</v>
      </c>
      <c r="C48" s="5">
        <v>1</v>
      </c>
      <c r="D48" s="13">
        <v>0</v>
      </c>
      <c r="E48" s="1" t="s">
        <v>76</v>
      </c>
      <c r="F48" s="5">
        <v>1</v>
      </c>
      <c r="G48" s="13">
        <v>0</v>
      </c>
    </row>
    <row r="49" spans="1:7" x14ac:dyDescent="0.15">
      <c r="A49" s="1" t="s">
        <v>37</v>
      </c>
      <c r="B49" s="1" t="s">
        <v>76</v>
      </c>
      <c r="C49" s="5">
        <v>1</v>
      </c>
      <c r="D49" s="13">
        <v>0</v>
      </c>
      <c r="E49" s="1" t="s">
        <v>76</v>
      </c>
      <c r="F49" s="5">
        <v>1</v>
      </c>
      <c r="G49" s="13">
        <v>0</v>
      </c>
    </row>
    <row r="50" spans="1:7" x14ac:dyDescent="0.15">
      <c r="A50" s="1" t="s">
        <v>27</v>
      </c>
      <c r="B50" s="1" t="s">
        <v>76</v>
      </c>
      <c r="C50" s="5">
        <v>1</v>
      </c>
      <c r="D50" s="13">
        <v>0</v>
      </c>
      <c r="E50" s="1" t="s">
        <v>76</v>
      </c>
      <c r="F50" s="5">
        <v>1</v>
      </c>
      <c r="G50" s="13">
        <v>0</v>
      </c>
    </row>
    <row r="51" spans="1:7" x14ac:dyDescent="0.15">
      <c r="A51" s="1" t="s">
        <v>54</v>
      </c>
      <c r="B51" s="1" t="s">
        <v>76</v>
      </c>
      <c r="C51" s="5">
        <v>1</v>
      </c>
      <c r="D51" s="13">
        <v>0</v>
      </c>
      <c r="E51" s="1" t="s">
        <v>76</v>
      </c>
      <c r="F51" s="5">
        <v>1</v>
      </c>
      <c r="G51" s="13">
        <v>0</v>
      </c>
    </row>
    <row r="52" spans="1:7" x14ac:dyDescent="0.15">
      <c r="A52" s="1" t="s">
        <v>40</v>
      </c>
      <c r="B52" s="1" t="s">
        <v>76</v>
      </c>
      <c r="C52" s="5">
        <v>1</v>
      </c>
      <c r="D52" s="13">
        <v>0</v>
      </c>
      <c r="E52" s="1" t="s">
        <v>76</v>
      </c>
      <c r="F52" s="5">
        <v>1</v>
      </c>
      <c r="G52" s="13">
        <v>0</v>
      </c>
    </row>
    <row r="53" spans="1:7" x14ac:dyDescent="0.15">
      <c r="A53" s="1" t="s">
        <v>56</v>
      </c>
      <c r="B53" s="1" t="s">
        <v>76</v>
      </c>
      <c r="C53" s="5">
        <v>1</v>
      </c>
      <c r="D53" s="13">
        <v>0</v>
      </c>
      <c r="E53" s="1" t="s">
        <v>76</v>
      </c>
      <c r="F53" s="5">
        <v>1</v>
      </c>
      <c r="G53" s="13">
        <v>0</v>
      </c>
    </row>
    <row r="54" spans="1:7" x14ac:dyDescent="0.15">
      <c r="A54" s="1" t="s">
        <v>164</v>
      </c>
      <c r="B54" s="1" t="s">
        <v>76</v>
      </c>
      <c r="C54" s="5">
        <v>1</v>
      </c>
      <c r="D54" s="13">
        <v>0</v>
      </c>
      <c r="E54" s="1" t="s">
        <v>76</v>
      </c>
      <c r="F54" s="5">
        <v>1</v>
      </c>
      <c r="G54" s="13">
        <v>0</v>
      </c>
    </row>
    <row r="55" spans="1:7" x14ac:dyDescent="0.15">
      <c r="A55" s="1" t="s">
        <v>58</v>
      </c>
      <c r="B55" s="1" t="s">
        <v>76</v>
      </c>
      <c r="C55" s="5">
        <v>1</v>
      </c>
      <c r="D55" s="13">
        <v>0</v>
      </c>
      <c r="E55" s="1" t="s">
        <v>76</v>
      </c>
      <c r="F55" s="5">
        <v>1</v>
      </c>
      <c r="G55" s="13">
        <v>0</v>
      </c>
    </row>
    <row r="56" spans="1:7" x14ac:dyDescent="0.15">
      <c r="A56" s="1" t="s">
        <v>60</v>
      </c>
      <c r="B56" s="1" t="s">
        <v>76</v>
      </c>
      <c r="C56" s="5">
        <v>1</v>
      </c>
      <c r="D56" s="13">
        <v>0</v>
      </c>
      <c r="E56" s="1" t="s">
        <v>76</v>
      </c>
      <c r="F56" s="5">
        <v>1</v>
      </c>
      <c r="G56" s="13">
        <v>0</v>
      </c>
    </row>
    <row r="57" spans="1:7" x14ac:dyDescent="0.15">
      <c r="A57" s="1" t="s">
        <v>57</v>
      </c>
      <c r="B57" s="1" t="s">
        <v>76</v>
      </c>
      <c r="C57" s="5">
        <v>1</v>
      </c>
      <c r="D57" s="13">
        <v>0</v>
      </c>
      <c r="E57" s="1" t="s">
        <v>76</v>
      </c>
      <c r="F57" s="5">
        <v>1</v>
      </c>
      <c r="G57" s="13">
        <v>0</v>
      </c>
    </row>
    <row r="58" spans="1:7" x14ac:dyDescent="0.15">
      <c r="A58" s="1" t="s">
        <v>59</v>
      </c>
      <c r="B58" s="1" t="s">
        <v>76</v>
      </c>
      <c r="C58" s="5">
        <v>1</v>
      </c>
      <c r="D58" s="13">
        <v>0</v>
      </c>
      <c r="E58" s="1" t="s">
        <v>76</v>
      </c>
      <c r="F58" s="5">
        <v>1</v>
      </c>
      <c r="G58" s="13">
        <v>0</v>
      </c>
    </row>
    <row r="59" spans="1:7" x14ac:dyDescent="0.15">
      <c r="A59" s="1" t="s">
        <v>36</v>
      </c>
      <c r="B59" s="1" t="s">
        <v>76</v>
      </c>
      <c r="C59" s="5">
        <v>1</v>
      </c>
      <c r="D59" s="13">
        <v>0</v>
      </c>
      <c r="E59" s="1" t="s">
        <v>76</v>
      </c>
      <c r="F59" s="5">
        <v>1</v>
      </c>
      <c r="G59" s="13">
        <v>0</v>
      </c>
    </row>
    <row r="60" spans="1:7" x14ac:dyDescent="0.15">
      <c r="A60" s="1" t="s">
        <v>21</v>
      </c>
      <c r="B60" s="1" t="s">
        <v>76</v>
      </c>
      <c r="C60" s="5">
        <v>1</v>
      </c>
      <c r="D60" s="13">
        <v>0</v>
      </c>
      <c r="E60" s="1" t="s">
        <v>76</v>
      </c>
      <c r="F60" s="5">
        <v>1</v>
      </c>
      <c r="G60" s="13">
        <v>0</v>
      </c>
    </row>
    <row r="61" spans="1:7" x14ac:dyDescent="0.15">
      <c r="A61" s="1" t="s">
        <v>25</v>
      </c>
      <c r="B61" s="1" t="s">
        <v>76</v>
      </c>
      <c r="C61" s="5">
        <v>1</v>
      </c>
      <c r="D61" s="13">
        <v>0</v>
      </c>
      <c r="E61" s="1" t="s">
        <v>76</v>
      </c>
      <c r="F61" s="5">
        <v>1</v>
      </c>
      <c r="G61" s="13">
        <v>0</v>
      </c>
    </row>
    <row r="62" spans="1:7" x14ac:dyDescent="0.15">
      <c r="A62" s="1" t="s">
        <v>71</v>
      </c>
      <c r="B62" s="1" t="s">
        <v>76</v>
      </c>
      <c r="C62" s="5">
        <v>1</v>
      </c>
      <c r="D62" s="13">
        <v>0</v>
      </c>
      <c r="E62" s="1" t="s">
        <v>76</v>
      </c>
      <c r="F62" s="5">
        <v>1</v>
      </c>
      <c r="G62" s="13">
        <v>0</v>
      </c>
    </row>
    <row r="63" spans="1:7" x14ac:dyDescent="0.15">
      <c r="A63" s="1" t="s">
        <v>15</v>
      </c>
      <c r="B63" s="1" t="s">
        <v>76</v>
      </c>
      <c r="C63" s="5">
        <v>1</v>
      </c>
      <c r="D63" s="13">
        <v>0</v>
      </c>
      <c r="E63" s="1" t="s">
        <v>76</v>
      </c>
      <c r="F63" s="5">
        <v>1</v>
      </c>
      <c r="G63" s="13">
        <v>0</v>
      </c>
    </row>
    <row r="64" spans="1:7" x14ac:dyDescent="0.15">
      <c r="A64" s="1" t="s">
        <v>6</v>
      </c>
      <c r="B64" s="1" t="s">
        <v>76</v>
      </c>
      <c r="C64" s="5">
        <v>1</v>
      </c>
      <c r="D64" s="13">
        <v>0</v>
      </c>
      <c r="E64" s="1" t="s">
        <v>76</v>
      </c>
      <c r="F64" s="5">
        <v>1</v>
      </c>
      <c r="G64" s="13">
        <v>0</v>
      </c>
    </row>
    <row r="65" spans="1:7" x14ac:dyDescent="0.15">
      <c r="A65" s="1" t="s">
        <v>7</v>
      </c>
      <c r="B65" s="1" t="s">
        <v>76</v>
      </c>
      <c r="C65" s="5">
        <v>1</v>
      </c>
      <c r="D65" s="13">
        <v>0</v>
      </c>
      <c r="E65" s="1" t="s">
        <v>76</v>
      </c>
      <c r="F65" s="5">
        <v>1</v>
      </c>
      <c r="G65" s="13">
        <v>0</v>
      </c>
    </row>
    <row r="66" spans="1:7" x14ac:dyDescent="0.15">
      <c r="A66" s="1" t="s">
        <v>10</v>
      </c>
      <c r="B66" s="1" t="s">
        <v>76</v>
      </c>
      <c r="C66" s="5">
        <v>1</v>
      </c>
      <c r="D66" s="13">
        <v>0</v>
      </c>
      <c r="E66" s="1" t="s">
        <v>76</v>
      </c>
      <c r="F66" s="5">
        <v>1</v>
      </c>
      <c r="G66" s="13">
        <v>0</v>
      </c>
    </row>
    <row r="67" spans="1:7" x14ac:dyDescent="0.15">
      <c r="A67" s="1" t="s">
        <v>9</v>
      </c>
      <c r="B67" s="1" t="s">
        <v>76</v>
      </c>
      <c r="C67" s="5">
        <v>1</v>
      </c>
      <c r="D67" s="13">
        <v>0</v>
      </c>
      <c r="E67" s="1" t="s">
        <v>76</v>
      </c>
      <c r="F67" s="5">
        <v>1</v>
      </c>
      <c r="G67" s="13">
        <v>0</v>
      </c>
    </row>
    <row r="68" spans="1:7" x14ac:dyDescent="0.15">
      <c r="A68" s="1" t="s">
        <v>48</v>
      </c>
      <c r="B68" s="1" t="s">
        <v>76</v>
      </c>
      <c r="C68" s="5">
        <v>1</v>
      </c>
      <c r="D68" s="13">
        <v>0</v>
      </c>
      <c r="E68" s="1" t="s">
        <v>76</v>
      </c>
      <c r="F68" s="5">
        <v>1</v>
      </c>
      <c r="G68" s="13">
        <v>0</v>
      </c>
    </row>
    <row r="69" spans="1:7" x14ac:dyDescent="0.15">
      <c r="A69" s="1" t="s">
        <v>11</v>
      </c>
      <c r="B69" s="1" t="s">
        <v>76</v>
      </c>
      <c r="C69" s="5">
        <v>1</v>
      </c>
      <c r="D69" s="13">
        <v>0</v>
      </c>
      <c r="E69" s="1" t="s">
        <v>76</v>
      </c>
      <c r="F69" s="5">
        <v>1</v>
      </c>
      <c r="G69" s="13">
        <v>0</v>
      </c>
    </row>
    <row r="70" spans="1:7" x14ac:dyDescent="0.15">
      <c r="A70" s="1" t="s">
        <v>62</v>
      </c>
      <c r="B70" s="1" t="s">
        <v>76</v>
      </c>
      <c r="C70" s="5">
        <v>1</v>
      </c>
      <c r="D70" s="13">
        <v>0</v>
      </c>
      <c r="E70" s="1" t="s">
        <v>76</v>
      </c>
      <c r="F70" s="5">
        <v>1</v>
      </c>
      <c r="G70" s="13">
        <v>0</v>
      </c>
    </row>
    <row r="71" spans="1:7" x14ac:dyDescent="0.15">
      <c r="A71" s="1" t="s">
        <v>64</v>
      </c>
      <c r="B71" s="1" t="s">
        <v>76</v>
      </c>
      <c r="C71" s="5">
        <v>1</v>
      </c>
      <c r="D71" s="13">
        <v>0</v>
      </c>
      <c r="E71" s="1" t="s">
        <v>76</v>
      </c>
      <c r="F71" s="5">
        <v>1</v>
      </c>
      <c r="G71" s="13">
        <v>0</v>
      </c>
    </row>
    <row r="72" spans="1:7" x14ac:dyDescent="0.15">
      <c r="A72" s="1" t="s">
        <v>61</v>
      </c>
      <c r="B72" s="1" t="s">
        <v>76</v>
      </c>
      <c r="C72" s="5">
        <v>1</v>
      </c>
      <c r="D72" s="13">
        <v>0</v>
      </c>
      <c r="E72" s="1" t="s">
        <v>76</v>
      </c>
      <c r="F72" s="5">
        <v>1</v>
      </c>
      <c r="G72" s="13">
        <v>0</v>
      </c>
    </row>
    <row r="73" spans="1:7" x14ac:dyDescent="0.15">
      <c r="A73" s="1" t="s">
        <v>63</v>
      </c>
      <c r="B73" s="1" t="s">
        <v>76</v>
      </c>
      <c r="C73" s="5">
        <v>1</v>
      </c>
      <c r="D73" s="13">
        <v>0</v>
      </c>
      <c r="E73" s="1" t="s">
        <v>76</v>
      </c>
      <c r="F73" s="5">
        <v>1</v>
      </c>
      <c r="G73" s="13">
        <v>0</v>
      </c>
    </row>
    <row r="74" spans="1:7" x14ac:dyDescent="0.15">
      <c r="A74" s="1" t="s">
        <v>12</v>
      </c>
      <c r="B74" s="1" t="s">
        <v>76</v>
      </c>
      <c r="C74" s="5">
        <v>1</v>
      </c>
      <c r="D74" s="13">
        <v>0</v>
      </c>
      <c r="E74" s="1" t="s">
        <v>76</v>
      </c>
      <c r="F74" s="5">
        <v>1</v>
      </c>
      <c r="G74" s="13">
        <v>0</v>
      </c>
    </row>
    <row r="75" spans="1:7" x14ac:dyDescent="0.15">
      <c r="A75" s="1" t="s">
        <v>13</v>
      </c>
      <c r="B75" s="1" t="s">
        <v>76</v>
      </c>
      <c r="C75" s="5">
        <v>1</v>
      </c>
      <c r="D75" s="13">
        <v>0</v>
      </c>
      <c r="E75" s="1" t="s">
        <v>76</v>
      </c>
      <c r="F75" s="5">
        <v>1</v>
      </c>
      <c r="G75" s="13">
        <v>0</v>
      </c>
    </row>
    <row r="76" spans="1:7" x14ac:dyDescent="0.15">
      <c r="A76" s="1" t="s">
        <v>70</v>
      </c>
      <c r="B76" s="1" t="s">
        <v>76</v>
      </c>
      <c r="C76" s="5">
        <v>1</v>
      </c>
      <c r="D76" s="13">
        <v>0</v>
      </c>
      <c r="E76" s="1" t="s">
        <v>76</v>
      </c>
      <c r="F76" s="5">
        <v>1</v>
      </c>
      <c r="G76" s="13">
        <v>0</v>
      </c>
    </row>
    <row r="77" spans="1:7" x14ac:dyDescent="0.15">
      <c r="A77" s="1" t="s">
        <v>197</v>
      </c>
      <c r="B77" s="1" t="s">
        <v>76</v>
      </c>
      <c r="C77" s="5">
        <v>1</v>
      </c>
      <c r="D77" s="13">
        <v>0</v>
      </c>
      <c r="E77" s="1" t="s">
        <v>76</v>
      </c>
      <c r="F77" s="5">
        <v>1</v>
      </c>
      <c r="G77" s="13">
        <v>0</v>
      </c>
    </row>
    <row r="78" spans="1:7" x14ac:dyDescent="0.15">
      <c r="A78" s="1" t="s">
        <v>5</v>
      </c>
      <c r="B78" s="1" t="s">
        <v>76</v>
      </c>
      <c r="C78" s="5">
        <v>1</v>
      </c>
      <c r="D78" s="13">
        <v>0</v>
      </c>
      <c r="E78" s="1" t="s">
        <v>76</v>
      </c>
      <c r="F78" s="5">
        <v>1</v>
      </c>
      <c r="G78" s="13">
        <v>0</v>
      </c>
    </row>
    <row r="79" spans="1:7" x14ac:dyDescent="0.15">
      <c r="A79" s="1" t="s">
        <v>28</v>
      </c>
      <c r="B79" s="1" t="s">
        <v>76</v>
      </c>
      <c r="C79" s="5">
        <v>1</v>
      </c>
      <c r="D79" s="13">
        <v>0</v>
      </c>
      <c r="E79" s="1" t="s">
        <v>76</v>
      </c>
      <c r="F79" s="5">
        <v>1</v>
      </c>
      <c r="G79" s="13">
        <v>0</v>
      </c>
    </row>
    <row r="80" spans="1:7" x14ac:dyDescent="0.15">
      <c r="A80" s="1" t="s">
        <v>38</v>
      </c>
      <c r="B80" s="1" t="s">
        <v>76</v>
      </c>
      <c r="C80" s="5">
        <v>1</v>
      </c>
      <c r="D80" s="13">
        <v>0</v>
      </c>
      <c r="E80" s="1" t="s">
        <v>76</v>
      </c>
      <c r="F80" s="5">
        <v>1</v>
      </c>
      <c r="G80" s="13">
        <v>0</v>
      </c>
    </row>
    <row r="81" spans="1:10" x14ac:dyDescent="0.15">
      <c r="A81" s="1" t="s">
        <v>33</v>
      </c>
      <c r="B81" s="1" t="s">
        <v>76</v>
      </c>
      <c r="C81" s="5">
        <v>1</v>
      </c>
      <c r="D81" s="13">
        <v>0</v>
      </c>
      <c r="E81" s="1" t="s">
        <v>76</v>
      </c>
      <c r="F81" s="5">
        <v>1</v>
      </c>
      <c r="G81" s="13">
        <v>0</v>
      </c>
    </row>
    <row r="82" spans="1:10" x14ac:dyDescent="0.15">
      <c r="A82" s="1" t="s">
        <v>32</v>
      </c>
      <c r="B82" s="1" t="s">
        <v>76</v>
      </c>
      <c r="C82" s="5">
        <v>1</v>
      </c>
      <c r="D82" s="13">
        <v>0</v>
      </c>
      <c r="E82" s="1" t="s">
        <v>76</v>
      </c>
      <c r="F82" s="5">
        <v>1</v>
      </c>
      <c r="G82" s="13">
        <v>0</v>
      </c>
    </row>
    <row r="83" spans="1:10" x14ac:dyDescent="0.15">
      <c r="A83" s="1" t="s">
        <v>66</v>
      </c>
      <c r="B83" s="1" t="s">
        <v>76</v>
      </c>
      <c r="C83" s="5">
        <v>1</v>
      </c>
      <c r="D83" s="13">
        <v>0</v>
      </c>
      <c r="E83" s="1" t="s">
        <v>76</v>
      </c>
      <c r="F83" s="5">
        <v>1</v>
      </c>
      <c r="G83" s="13">
        <v>0</v>
      </c>
    </row>
    <row r="84" spans="1:10" x14ac:dyDescent="0.15">
      <c r="A84" s="1" t="s">
        <v>65</v>
      </c>
      <c r="B84" s="1" t="s">
        <v>76</v>
      </c>
      <c r="C84" s="5">
        <v>1</v>
      </c>
      <c r="D84" s="13">
        <v>0</v>
      </c>
      <c r="E84" s="1" t="s">
        <v>76</v>
      </c>
      <c r="F84" s="5">
        <v>1</v>
      </c>
      <c r="G84" s="13">
        <v>0</v>
      </c>
    </row>
    <row r="85" spans="1:10" x14ac:dyDescent="0.15">
      <c r="A85" s="1" t="s">
        <v>31</v>
      </c>
      <c r="B85" s="1" t="s">
        <v>76</v>
      </c>
      <c r="C85" s="5">
        <v>1</v>
      </c>
      <c r="D85" s="13">
        <v>0</v>
      </c>
      <c r="E85" s="1" t="s">
        <v>76</v>
      </c>
      <c r="F85" s="5">
        <v>1</v>
      </c>
      <c r="G85" s="13">
        <v>0</v>
      </c>
    </row>
    <row r="86" spans="1:10" x14ac:dyDescent="0.15">
      <c r="A86" s="1" t="s">
        <v>41</v>
      </c>
      <c r="B86" s="1" t="s">
        <v>76</v>
      </c>
      <c r="C86" s="5">
        <v>1</v>
      </c>
      <c r="D86" s="13">
        <v>0</v>
      </c>
      <c r="E86" s="1" t="s">
        <v>76</v>
      </c>
      <c r="F86" s="5">
        <v>1</v>
      </c>
      <c r="G86" s="13">
        <v>0</v>
      </c>
    </row>
    <row r="87" spans="1:10" x14ac:dyDescent="0.15">
      <c r="A87" s="1" t="s">
        <v>69</v>
      </c>
      <c r="B87" s="1" t="s">
        <v>76</v>
      </c>
      <c r="C87" s="5">
        <v>1</v>
      </c>
      <c r="D87" s="13">
        <v>0</v>
      </c>
      <c r="E87" s="1" t="s">
        <v>76</v>
      </c>
      <c r="F87" s="5">
        <v>1</v>
      </c>
      <c r="G87" s="13">
        <v>0</v>
      </c>
    </row>
    <row r="88" spans="1:10" x14ac:dyDescent="0.15">
      <c r="A88" s="15"/>
      <c r="B88" s="15"/>
      <c r="C88" s="15"/>
      <c r="D88" s="15"/>
      <c r="E88" s="15"/>
    </row>
    <row r="89" spans="1:10" x14ac:dyDescent="0.15">
      <c r="A89" s="20" t="s">
        <v>208</v>
      </c>
      <c r="B89" s="15"/>
      <c r="C89" s="15"/>
      <c r="D89" s="15"/>
      <c r="E89" s="15"/>
    </row>
    <row r="90" spans="1:10" ht="12" customHeight="1" x14ac:dyDescent="0.15">
      <c r="A90" s="64" t="s">
        <v>198</v>
      </c>
      <c r="B90" s="64"/>
      <c r="C90" s="64"/>
      <c r="D90" s="64"/>
      <c r="E90" s="64"/>
    </row>
    <row r="91" spans="1:10" x14ac:dyDescent="0.15">
      <c r="A91" s="64"/>
      <c r="B91" s="64"/>
      <c r="C91" s="64"/>
      <c r="D91" s="64"/>
      <c r="E91" s="64"/>
    </row>
    <row r="92" spans="1:10" x14ac:dyDescent="0.15">
      <c r="A92" s="64"/>
      <c r="B92" s="64"/>
      <c r="C92" s="64"/>
      <c r="D92" s="64"/>
      <c r="E92" s="64"/>
    </row>
    <row r="93" spans="1:10" x14ac:dyDescent="0.15">
      <c r="A93" s="64"/>
      <c r="B93" s="64"/>
      <c r="C93" s="64"/>
      <c r="D93" s="64"/>
      <c r="E93" s="64"/>
    </row>
    <row r="94" spans="1:10" x14ac:dyDescent="0.15">
      <c r="A94" s="64"/>
      <c r="B94" s="64"/>
      <c r="C94" s="64"/>
      <c r="D94" s="64"/>
      <c r="E94" s="64"/>
    </row>
    <row r="95" spans="1:10" x14ac:dyDescent="0.15">
      <c r="A95" s="64"/>
      <c r="B95" s="64"/>
      <c r="C95" s="64"/>
      <c r="D95" s="64"/>
      <c r="E95" s="64"/>
    </row>
    <row r="96" spans="1:10" x14ac:dyDescent="0.15">
      <c r="A96" s="20" t="s">
        <v>210</v>
      </c>
      <c r="B96" s="24"/>
      <c r="C96" s="24"/>
      <c r="D96" s="24"/>
      <c r="E96" s="24"/>
      <c r="F96" s="15"/>
      <c r="G96" s="15"/>
      <c r="H96" s="15"/>
      <c r="I96" s="15"/>
      <c r="J96" s="15"/>
    </row>
    <row r="97" spans="1:10" x14ac:dyDescent="0.15">
      <c r="A97" s="59" t="s">
        <v>209</v>
      </c>
      <c r="B97" s="59"/>
      <c r="C97" s="59"/>
      <c r="D97" s="59"/>
      <c r="E97" s="59"/>
      <c r="F97" s="59"/>
      <c r="G97" s="59"/>
      <c r="H97" s="59"/>
      <c r="I97" s="59"/>
      <c r="J97" s="59"/>
    </row>
  </sheetData>
  <mergeCells count="16">
    <mergeCell ref="A97:J97"/>
    <mergeCell ref="B14:D14"/>
    <mergeCell ref="B16:D16"/>
    <mergeCell ref="B15:D15"/>
    <mergeCell ref="B1:G1"/>
    <mergeCell ref="A90:E95"/>
    <mergeCell ref="A3:G3"/>
    <mergeCell ref="B5:D5"/>
    <mergeCell ref="E5:G5"/>
    <mergeCell ref="A2:G2"/>
    <mergeCell ref="B6:D6"/>
    <mergeCell ref="E6:G6"/>
    <mergeCell ref="A4:G4"/>
    <mergeCell ref="B7:C7"/>
    <mergeCell ref="E7:F7"/>
    <mergeCell ref="A18:G18"/>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97"/>
  <sheetViews>
    <sheetView zoomScale="219" zoomScaleNormal="115" workbookViewId="0">
      <selection activeCell="B15" sqref="B15:D15"/>
    </sheetView>
  </sheetViews>
  <sheetFormatPr baseColWidth="10" defaultColWidth="10" defaultRowHeight="12" x14ac:dyDescent="0.15"/>
  <cols>
    <col min="1" max="1" width="38" style="9" customWidth="1"/>
    <col min="2" max="16384" width="10" style="9"/>
  </cols>
  <sheetData>
    <row r="1" spans="1:13" x14ac:dyDescent="0.15">
      <c r="A1" s="21" t="s">
        <v>199</v>
      </c>
      <c r="B1" s="74" t="s">
        <v>200</v>
      </c>
      <c r="C1" s="74"/>
      <c r="D1" s="74"/>
      <c r="E1" s="74"/>
      <c r="F1" s="74"/>
      <c r="G1" s="74"/>
      <c r="H1" s="74"/>
      <c r="I1" s="74"/>
      <c r="J1" s="74"/>
      <c r="K1" s="74"/>
      <c r="L1" s="74"/>
      <c r="M1" s="74"/>
    </row>
    <row r="2" spans="1:13" x14ac:dyDescent="0.15">
      <c r="A2" s="56" t="s">
        <v>155</v>
      </c>
      <c r="B2" s="75"/>
      <c r="C2" s="75"/>
      <c r="D2" s="75"/>
      <c r="E2" s="75"/>
      <c r="F2" s="75"/>
      <c r="G2" s="75"/>
      <c r="H2" s="75"/>
      <c r="I2" s="75"/>
      <c r="J2" s="75"/>
      <c r="K2" s="75"/>
      <c r="L2" s="75"/>
      <c r="M2" s="57"/>
    </row>
    <row r="3" spans="1:13" x14ac:dyDescent="0.15">
      <c r="A3" s="56" t="s">
        <v>158</v>
      </c>
      <c r="B3" s="75"/>
      <c r="C3" s="75"/>
      <c r="D3" s="75"/>
      <c r="E3" s="75"/>
      <c r="F3" s="75"/>
      <c r="G3" s="75"/>
      <c r="H3" s="75"/>
      <c r="I3" s="75"/>
      <c r="J3" s="75"/>
      <c r="K3" s="75"/>
      <c r="L3" s="75"/>
      <c r="M3" s="57"/>
    </row>
    <row r="4" spans="1:13" ht="13" customHeight="1" x14ac:dyDescent="0.15">
      <c r="A4" s="69" t="s">
        <v>202</v>
      </c>
      <c r="B4" s="69"/>
      <c r="C4" s="69"/>
      <c r="D4" s="69"/>
      <c r="E4" s="69"/>
      <c r="F4" s="69"/>
      <c r="G4" s="69"/>
      <c r="H4" s="69"/>
      <c r="I4" s="69"/>
      <c r="J4" s="69"/>
      <c r="K4" s="69"/>
      <c r="L4" s="69"/>
      <c r="M4" s="70"/>
    </row>
    <row r="5" spans="1:13" x14ac:dyDescent="0.15">
      <c r="A5" s="10"/>
      <c r="B5" s="50" t="s">
        <v>0</v>
      </c>
      <c r="C5" s="50"/>
      <c r="D5" s="50"/>
      <c r="E5" s="50" t="s">
        <v>1</v>
      </c>
      <c r="F5" s="50"/>
      <c r="G5" s="50"/>
      <c r="H5" s="50" t="s">
        <v>160</v>
      </c>
      <c r="I5" s="50"/>
      <c r="J5" s="50"/>
      <c r="K5" s="50" t="s">
        <v>3</v>
      </c>
      <c r="L5" s="50"/>
      <c r="M5" s="50"/>
    </row>
    <row r="6" spans="1:13" ht="31.5" customHeight="1" x14ac:dyDescent="0.15">
      <c r="A6" s="11" t="s">
        <v>73</v>
      </c>
      <c r="B6" s="50" t="s">
        <v>201</v>
      </c>
      <c r="C6" s="50"/>
      <c r="D6" s="50"/>
      <c r="E6" s="50" t="s">
        <v>113</v>
      </c>
      <c r="F6" s="50"/>
      <c r="G6" s="50"/>
      <c r="H6" s="50" t="s">
        <v>114</v>
      </c>
      <c r="I6" s="50"/>
      <c r="J6" s="50"/>
      <c r="K6" s="50" t="s">
        <v>157</v>
      </c>
      <c r="L6" s="50"/>
      <c r="M6" s="50"/>
    </row>
    <row r="7" spans="1:13" ht="31.5" customHeight="1" x14ac:dyDescent="0.15">
      <c r="A7" s="12"/>
      <c r="B7" s="56" t="s">
        <v>205</v>
      </c>
      <c r="C7" s="57"/>
      <c r="D7" s="2">
        <v>2</v>
      </c>
      <c r="E7" s="56" t="s">
        <v>205</v>
      </c>
      <c r="F7" s="57"/>
      <c r="G7" s="2">
        <v>1</v>
      </c>
      <c r="H7" s="56" t="s">
        <v>205</v>
      </c>
      <c r="I7" s="57"/>
      <c r="J7" s="2">
        <v>1</v>
      </c>
      <c r="K7" s="56" t="s">
        <v>205</v>
      </c>
      <c r="L7" s="57"/>
      <c r="M7" s="2">
        <v>2</v>
      </c>
    </row>
    <row r="8" spans="1:13" ht="26" x14ac:dyDescent="0.15">
      <c r="A8" s="12"/>
      <c r="B8" s="2" t="s">
        <v>75</v>
      </c>
      <c r="C8" s="2" t="s">
        <v>80</v>
      </c>
      <c r="D8" s="2" t="s">
        <v>74</v>
      </c>
      <c r="E8" s="2" t="s">
        <v>75</v>
      </c>
      <c r="F8" s="2" t="s">
        <v>80</v>
      </c>
      <c r="G8" s="2" t="s">
        <v>74</v>
      </c>
      <c r="H8" s="2" t="s">
        <v>75</v>
      </c>
      <c r="I8" s="2" t="s">
        <v>80</v>
      </c>
      <c r="J8" s="2" t="s">
        <v>74</v>
      </c>
      <c r="K8" s="2" t="s">
        <v>75</v>
      </c>
      <c r="L8" s="2" t="s">
        <v>80</v>
      </c>
      <c r="M8" s="2" t="s">
        <v>74</v>
      </c>
    </row>
    <row r="9" spans="1:13" x14ac:dyDescent="0.15">
      <c r="A9" s="1" t="s">
        <v>206</v>
      </c>
      <c r="B9" s="1" t="s">
        <v>76</v>
      </c>
      <c r="C9" s="5">
        <v>2</v>
      </c>
      <c r="D9" s="16">
        <v>0</v>
      </c>
      <c r="E9" s="1" t="s">
        <v>76</v>
      </c>
      <c r="F9" s="5">
        <v>2</v>
      </c>
      <c r="G9" s="16">
        <v>0</v>
      </c>
      <c r="H9" s="1" t="s">
        <v>76</v>
      </c>
      <c r="I9" s="5">
        <v>2</v>
      </c>
      <c r="J9" s="16">
        <v>0</v>
      </c>
      <c r="K9" s="1" t="s">
        <v>76</v>
      </c>
      <c r="L9" s="5">
        <v>2</v>
      </c>
      <c r="M9" s="16">
        <v>0</v>
      </c>
    </row>
    <row r="10" spans="1:13" x14ac:dyDescent="0.15">
      <c r="A10" s="6" t="s">
        <v>77</v>
      </c>
      <c r="B10" s="15"/>
      <c r="C10" s="15"/>
      <c r="D10" s="17">
        <f>D7*C9*D9</f>
        <v>0</v>
      </c>
      <c r="E10" s="15"/>
      <c r="F10" s="15"/>
      <c r="G10" s="17">
        <f>G7*F9*G9</f>
        <v>0</v>
      </c>
      <c r="H10" s="15"/>
      <c r="I10" s="15"/>
      <c r="J10" s="17">
        <f t="shared" ref="J10" si="0">J7*I9*J9</f>
        <v>0</v>
      </c>
      <c r="K10" s="15"/>
      <c r="L10" s="15"/>
      <c r="M10" s="17">
        <f t="shared" ref="M10" si="1">M7*L9*M9</f>
        <v>0</v>
      </c>
    </row>
    <row r="11" spans="1:13" x14ac:dyDescent="0.15">
      <c r="A11" s="7" t="s">
        <v>78</v>
      </c>
      <c r="B11" s="15"/>
      <c r="C11" s="15"/>
      <c r="D11" s="16">
        <f>D10*0.16</f>
        <v>0</v>
      </c>
      <c r="E11" s="15"/>
      <c r="F11" s="15"/>
      <c r="G11" s="16">
        <f>G10*0.16</f>
        <v>0</v>
      </c>
      <c r="H11" s="15"/>
      <c r="I11" s="15"/>
      <c r="J11" s="16">
        <f t="shared" ref="J11" si="2">J10*0.16</f>
        <v>0</v>
      </c>
      <c r="K11" s="15"/>
      <c r="L11" s="15"/>
      <c r="M11" s="16">
        <f t="shared" ref="M11" si="3">M10*0.16</f>
        <v>0</v>
      </c>
    </row>
    <row r="12" spans="1:13" x14ac:dyDescent="0.15">
      <c r="A12" s="7" t="s">
        <v>79</v>
      </c>
      <c r="B12" s="15"/>
      <c r="C12" s="15"/>
      <c r="D12" s="16">
        <f>D10+D11</f>
        <v>0</v>
      </c>
      <c r="E12" s="15"/>
      <c r="F12" s="15"/>
      <c r="G12" s="16">
        <f>G10+G11</f>
        <v>0</v>
      </c>
      <c r="H12" s="15"/>
      <c r="I12" s="15"/>
      <c r="J12" s="16">
        <f t="shared" ref="J12" si="4">J10+J11</f>
        <v>0</v>
      </c>
      <c r="K12" s="15"/>
      <c r="L12" s="15"/>
      <c r="M12" s="16">
        <f t="shared" ref="M12" si="5">M10+M11</f>
        <v>0</v>
      </c>
    </row>
    <row r="13" spans="1:13" x14ac:dyDescent="0.15">
      <c r="A13" s="15"/>
      <c r="B13" s="8"/>
      <c r="C13" s="15"/>
      <c r="D13" s="18"/>
      <c r="E13" s="15"/>
      <c r="F13" s="15"/>
      <c r="G13" s="18"/>
      <c r="H13" s="15"/>
      <c r="I13" s="15"/>
      <c r="J13" s="18"/>
      <c r="K13" s="15"/>
      <c r="L13" s="15"/>
      <c r="M13" s="18"/>
    </row>
    <row r="14" spans="1:13" ht="13" x14ac:dyDescent="0.15">
      <c r="A14" s="26" t="s">
        <v>211</v>
      </c>
      <c r="B14" s="60">
        <f>D7+G7+J7+M7</f>
        <v>6</v>
      </c>
      <c r="C14" s="61"/>
      <c r="D14" s="61"/>
      <c r="E14" s="15"/>
      <c r="F14" s="15"/>
      <c r="G14" s="18"/>
      <c r="H14" s="15"/>
      <c r="I14" s="15"/>
      <c r="J14" s="18"/>
      <c r="K14" s="15"/>
      <c r="L14" s="15"/>
      <c r="M14" s="18"/>
    </row>
    <row r="15" spans="1:13" ht="13" x14ac:dyDescent="0.15">
      <c r="A15" s="26" t="s">
        <v>232</v>
      </c>
      <c r="B15" s="60">
        <f>D7*C9+G7*F9+J7*I9+M7*L9</f>
        <v>12</v>
      </c>
      <c r="C15" s="61"/>
      <c r="D15" s="61"/>
      <c r="E15" s="15"/>
      <c r="F15" s="15"/>
      <c r="G15" s="18"/>
      <c r="H15" s="15"/>
      <c r="I15" s="15"/>
      <c r="J15" s="18"/>
      <c r="K15" s="15"/>
      <c r="L15" s="15"/>
      <c r="M15" s="18"/>
    </row>
    <row r="16" spans="1:13" x14ac:dyDescent="0.15">
      <c r="A16" s="25" t="s">
        <v>165</v>
      </c>
      <c r="B16" s="62">
        <f>D12+G12+J12+M12</f>
        <v>0</v>
      </c>
      <c r="C16" s="63"/>
      <c r="D16" s="63"/>
      <c r="E16" s="15"/>
      <c r="F16" s="15"/>
      <c r="G16" s="15"/>
      <c r="H16" s="15"/>
      <c r="I16" s="15"/>
      <c r="J16" s="15"/>
      <c r="K16" s="15"/>
      <c r="L16" s="15"/>
      <c r="M16" s="15"/>
    </row>
    <row r="17" spans="1:13" x14ac:dyDescent="0.15">
      <c r="A17" s="15"/>
      <c r="B17" s="15"/>
      <c r="C17" s="15"/>
      <c r="D17" s="15"/>
      <c r="E17" s="15"/>
      <c r="F17" s="15"/>
      <c r="G17" s="15"/>
      <c r="H17" s="15"/>
      <c r="I17" s="15"/>
      <c r="J17" s="15"/>
      <c r="K17" s="15"/>
      <c r="L17" s="15"/>
      <c r="M17" s="15"/>
    </row>
    <row r="18" spans="1:13" x14ac:dyDescent="0.15">
      <c r="A18" s="71" t="s">
        <v>207</v>
      </c>
      <c r="B18" s="72"/>
      <c r="C18" s="72"/>
      <c r="D18" s="72"/>
      <c r="E18" s="72"/>
      <c r="F18" s="72"/>
      <c r="G18" s="72"/>
      <c r="H18" s="72"/>
      <c r="I18" s="72"/>
      <c r="J18" s="72"/>
      <c r="K18" s="72"/>
      <c r="L18" s="72"/>
      <c r="M18" s="72"/>
    </row>
    <row r="19" spans="1:13" x14ac:dyDescent="0.15">
      <c r="A19" s="1" t="s">
        <v>23</v>
      </c>
      <c r="B19" s="1" t="s">
        <v>76</v>
      </c>
      <c r="C19" s="5">
        <v>1</v>
      </c>
      <c r="D19" s="13">
        <v>0</v>
      </c>
      <c r="E19" s="1" t="s">
        <v>76</v>
      </c>
      <c r="F19" s="5">
        <v>1</v>
      </c>
      <c r="G19" s="13">
        <v>0</v>
      </c>
      <c r="H19" s="1" t="s">
        <v>76</v>
      </c>
      <c r="I19" s="5">
        <v>1</v>
      </c>
      <c r="J19" s="13">
        <v>0</v>
      </c>
      <c r="K19" s="1" t="s">
        <v>76</v>
      </c>
      <c r="L19" s="5">
        <v>1</v>
      </c>
      <c r="M19" s="13">
        <v>0</v>
      </c>
    </row>
    <row r="20" spans="1:13" x14ac:dyDescent="0.15">
      <c r="A20" s="1" t="s">
        <v>51</v>
      </c>
      <c r="B20" s="1" t="s">
        <v>76</v>
      </c>
      <c r="C20" s="5">
        <v>1</v>
      </c>
      <c r="D20" s="13">
        <v>0</v>
      </c>
      <c r="E20" s="1" t="s">
        <v>76</v>
      </c>
      <c r="F20" s="5">
        <v>1</v>
      </c>
      <c r="G20" s="13">
        <v>0</v>
      </c>
      <c r="H20" s="1" t="s">
        <v>76</v>
      </c>
      <c r="I20" s="5">
        <v>1</v>
      </c>
      <c r="J20" s="13">
        <v>0</v>
      </c>
      <c r="K20" s="1" t="s">
        <v>76</v>
      </c>
      <c r="L20" s="5">
        <v>1</v>
      </c>
      <c r="M20" s="13">
        <v>0</v>
      </c>
    </row>
    <row r="21" spans="1:13" x14ac:dyDescent="0.15">
      <c r="A21" s="1" t="s">
        <v>67</v>
      </c>
      <c r="B21" s="1" t="s">
        <v>76</v>
      </c>
      <c r="C21" s="5">
        <v>1</v>
      </c>
      <c r="D21" s="13">
        <v>0</v>
      </c>
      <c r="E21" s="1" t="s">
        <v>76</v>
      </c>
      <c r="F21" s="5">
        <v>1</v>
      </c>
      <c r="G21" s="13">
        <v>0</v>
      </c>
      <c r="H21" s="1" t="s">
        <v>76</v>
      </c>
      <c r="I21" s="5">
        <v>1</v>
      </c>
      <c r="J21" s="13">
        <v>0</v>
      </c>
      <c r="K21" s="1" t="s">
        <v>76</v>
      </c>
      <c r="L21" s="5">
        <v>1</v>
      </c>
      <c r="M21" s="13">
        <v>0</v>
      </c>
    </row>
    <row r="22" spans="1:13" x14ac:dyDescent="0.15">
      <c r="A22" s="1" t="s">
        <v>47</v>
      </c>
      <c r="B22" s="1" t="s">
        <v>76</v>
      </c>
      <c r="C22" s="5">
        <v>1</v>
      </c>
      <c r="D22" s="13">
        <v>0</v>
      </c>
      <c r="E22" s="1" t="s">
        <v>76</v>
      </c>
      <c r="F22" s="5">
        <v>1</v>
      </c>
      <c r="G22" s="13">
        <v>0</v>
      </c>
      <c r="H22" s="1" t="s">
        <v>76</v>
      </c>
      <c r="I22" s="5">
        <v>1</v>
      </c>
      <c r="J22" s="13">
        <v>0</v>
      </c>
      <c r="K22" s="1" t="s">
        <v>76</v>
      </c>
      <c r="L22" s="5">
        <v>1</v>
      </c>
      <c r="M22" s="13">
        <v>0</v>
      </c>
    </row>
    <row r="23" spans="1:13" x14ac:dyDescent="0.15">
      <c r="A23" s="1" t="s">
        <v>16</v>
      </c>
      <c r="B23" s="1" t="s">
        <v>76</v>
      </c>
      <c r="C23" s="5">
        <v>1</v>
      </c>
      <c r="D23" s="13">
        <v>0</v>
      </c>
      <c r="E23" s="1" t="s">
        <v>76</v>
      </c>
      <c r="F23" s="5">
        <v>1</v>
      </c>
      <c r="G23" s="13">
        <v>0</v>
      </c>
      <c r="H23" s="1" t="s">
        <v>76</v>
      </c>
      <c r="I23" s="5">
        <v>1</v>
      </c>
      <c r="J23" s="13">
        <v>0</v>
      </c>
      <c r="K23" s="1" t="s">
        <v>76</v>
      </c>
      <c r="L23" s="5">
        <v>1</v>
      </c>
      <c r="M23" s="13">
        <v>0</v>
      </c>
    </row>
    <row r="24" spans="1:13" x14ac:dyDescent="0.15">
      <c r="A24" s="1" t="s">
        <v>20</v>
      </c>
      <c r="B24" s="1" t="s">
        <v>76</v>
      </c>
      <c r="C24" s="5">
        <v>1</v>
      </c>
      <c r="D24" s="13">
        <v>0</v>
      </c>
      <c r="E24" s="1" t="s">
        <v>76</v>
      </c>
      <c r="F24" s="5">
        <v>1</v>
      </c>
      <c r="G24" s="13">
        <v>0</v>
      </c>
      <c r="H24" s="1" t="s">
        <v>76</v>
      </c>
      <c r="I24" s="5">
        <v>1</v>
      </c>
      <c r="J24" s="13">
        <v>0</v>
      </c>
      <c r="K24" s="1" t="s">
        <v>76</v>
      </c>
      <c r="L24" s="5">
        <v>1</v>
      </c>
      <c r="M24" s="13">
        <v>0</v>
      </c>
    </row>
    <row r="25" spans="1:13" x14ac:dyDescent="0.15">
      <c r="A25" s="1" t="s">
        <v>18</v>
      </c>
      <c r="B25" s="1" t="s">
        <v>76</v>
      </c>
      <c r="C25" s="5">
        <v>1</v>
      </c>
      <c r="D25" s="13">
        <v>0</v>
      </c>
      <c r="E25" s="1" t="s">
        <v>76</v>
      </c>
      <c r="F25" s="5">
        <v>1</v>
      </c>
      <c r="G25" s="13">
        <v>0</v>
      </c>
      <c r="H25" s="1" t="s">
        <v>76</v>
      </c>
      <c r="I25" s="5">
        <v>1</v>
      </c>
      <c r="J25" s="13">
        <v>0</v>
      </c>
      <c r="K25" s="1" t="s">
        <v>76</v>
      </c>
      <c r="L25" s="5">
        <v>1</v>
      </c>
      <c r="M25" s="13">
        <v>0</v>
      </c>
    </row>
    <row r="26" spans="1:13" x14ac:dyDescent="0.15">
      <c r="A26" s="1" t="s">
        <v>19</v>
      </c>
      <c r="B26" s="1" t="s">
        <v>76</v>
      </c>
      <c r="C26" s="5">
        <v>1</v>
      </c>
      <c r="D26" s="13">
        <v>0</v>
      </c>
      <c r="E26" s="1" t="s">
        <v>76</v>
      </c>
      <c r="F26" s="5">
        <v>1</v>
      </c>
      <c r="G26" s="13">
        <v>0</v>
      </c>
      <c r="H26" s="1" t="s">
        <v>76</v>
      </c>
      <c r="I26" s="5">
        <v>1</v>
      </c>
      <c r="J26" s="13">
        <v>0</v>
      </c>
      <c r="K26" s="1" t="s">
        <v>76</v>
      </c>
      <c r="L26" s="5">
        <v>1</v>
      </c>
      <c r="M26" s="13">
        <v>0</v>
      </c>
    </row>
    <row r="27" spans="1:13" x14ac:dyDescent="0.15">
      <c r="A27" s="1" t="s">
        <v>17</v>
      </c>
      <c r="B27" s="1" t="s">
        <v>76</v>
      </c>
      <c r="C27" s="5">
        <v>1</v>
      </c>
      <c r="D27" s="13">
        <v>0</v>
      </c>
      <c r="E27" s="1" t="s">
        <v>76</v>
      </c>
      <c r="F27" s="5">
        <v>1</v>
      </c>
      <c r="G27" s="13">
        <v>0</v>
      </c>
      <c r="H27" s="1" t="s">
        <v>76</v>
      </c>
      <c r="I27" s="5">
        <v>1</v>
      </c>
      <c r="J27" s="13">
        <v>0</v>
      </c>
      <c r="K27" s="1" t="s">
        <v>76</v>
      </c>
      <c r="L27" s="5">
        <v>1</v>
      </c>
      <c r="M27" s="13">
        <v>0</v>
      </c>
    </row>
    <row r="28" spans="1:13" x14ac:dyDescent="0.15">
      <c r="A28" s="1" t="s">
        <v>52</v>
      </c>
      <c r="B28" s="1" t="s">
        <v>76</v>
      </c>
      <c r="C28" s="5">
        <v>1</v>
      </c>
      <c r="D28" s="13">
        <v>0</v>
      </c>
      <c r="E28" s="1" t="s">
        <v>76</v>
      </c>
      <c r="F28" s="5">
        <v>1</v>
      </c>
      <c r="G28" s="13">
        <v>0</v>
      </c>
      <c r="H28" s="1" t="s">
        <v>76</v>
      </c>
      <c r="I28" s="5">
        <v>1</v>
      </c>
      <c r="J28" s="13">
        <v>0</v>
      </c>
      <c r="K28" s="1" t="s">
        <v>76</v>
      </c>
      <c r="L28" s="5">
        <v>1</v>
      </c>
      <c r="M28" s="13">
        <v>0</v>
      </c>
    </row>
    <row r="29" spans="1:13" x14ac:dyDescent="0.15">
      <c r="A29" s="1" t="s">
        <v>30</v>
      </c>
      <c r="B29" s="1" t="s">
        <v>76</v>
      </c>
      <c r="C29" s="5">
        <v>1</v>
      </c>
      <c r="D29" s="13">
        <v>0</v>
      </c>
      <c r="E29" s="1" t="s">
        <v>76</v>
      </c>
      <c r="F29" s="5">
        <v>1</v>
      </c>
      <c r="G29" s="13">
        <v>0</v>
      </c>
      <c r="H29" s="1" t="s">
        <v>76</v>
      </c>
      <c r="I29" s="5">
        <v>1</v>
      </c>
      <c r="J29" s="13">
        <v>0</v>
      </c>
      <c r="K29" s="1" t="s">
        <v>76</v>
      </c>
      <c r="L29" s="5">
        <v>1</v>
      </c>
      <c r="M29" s="13">
        <v>0</v>
      </c>
    </row>
    <row r="30" spans="1:13" x14ac:dyDescent="0.15">
      <c r="A30" s="1" t="s">
        <v>39</v>
      </c>
      <c r="B30" s="1" t="s">
        <v>76</v>
      </c>
      <c r="C30" s="5">
        <v>1</v>
      </c>
      <c r="D30" s="13">
        <v>0</v>
      </c>
      <c r="E30" s="1" t="s">
        <v>76</v>
      </c>
      <c r="F30" s="5">
        <v>1</v>
      </c>
      <c r="G30" s="13">
        <v>0</v>
      </c>
      <c r="H30" s="1" t="s">
        <v>76</v>
      </c>
      <c r="I30" s="5">
        <v>1</v>
      </c>
      <c r="J30" s="13">
        <v>0</v>
      </c>
      <c r="K30" s="1" t="s">
        <v>76</v>
      </c>
      <c r="L30" s="5">
        <v>1</v>
      </c>
      <c r="M30" s="13">
        <v>0</v>
      </c>
    </row>
    <row r="31" spans="1:13" x14ac:dyDescent="0.15">
      <c r="A31" s="1" t="s">
        <v>24</v>
      </c>
      <c r="B31" s="1" t="s">
        <v>76</v>
      </c>
      <c r="C31" s="5">
        <v>1</v>
      </c>
      <c r="D31" s="13">
        <v>0</v>
      </c>
      <c r="E31" s="1" t="s">
        <v>76</v>
      </c>
      <c r="F31" s="5">
        <v>1</v>
      </c>
      <c r="G31" s="13">
        <v>0</v>
      </c>
      <c r="H31" s="1" t="s">
        <v>76</v>
      </c>
      <c r="I31" s="5">
        <v>1</v>
      </c>
      <c r="J31" s="13">
        <v>0</v>
      </c>
      <c r="K31" s="1" t="s">
        <v>76</v>
      </c>
      <c r="L31" s="5">
        <v>1</v>
      </c>
      <c r="M31" s="13">
        <v>0</v>
      </c>
    </row>
    <row r="32" spans="1:13" x14ac:dyDescent="0.15">
      <c r="A32" s="1" t="s">
        <v>8</v>
      </c>
      <c r="B32" s="1" t="s">
        <v>76</v>
      </c>
      <c r="C32" s="5">
        <v>1</v>
      </c>
      <c r="D32" s="13">
        <v>0</v>
      </c>
      <c r="E32" s="1" t="s">
        <v>76</v>
      </c>
      <c r="F32" s="5">
        <v>1</v>
      </c>
      <c r="G32" s="13">
        <v>0</v>
      </c>
      <c r="H32" s="1" t="s">
        <v>76</v>
      </c>
      <c r="I32" s="5">
        <v>1</v>
      </c>
      <c r="J32" s="13">
        <v>0</v>
      </c>
      <c r="K32" s="1" t="s">
        <v>76</v>
      </c>
      <c r="L32" s="5">
        <v>1</v>
      </c>
      <c r="M32" s="13">
        <v>0</v>
      </c>
    </row>
    <row r="33" spans="1:13" x14ac:dyDescent="0.15">
      <c r="A33" s="1" t="s">
        <v>68</v>
      </c>
      <c r="B33" s="1" t="s">
        <v>76</v>
      </c>
      <c r="C33" s="5">
        <v>1</v>
      </c>
      <c r="D33" s="13">
        <v>0</v>
      </c>
      <c r="E33" s="1" t="s">
        <v>76</v>
      </c>
      <c r="F33" s="5">
        <v>1</v>
      </c>
      <c r="G33" s="13">
        <v>0</v>
      </c>
      <c r="H33" s="1" t="s">
        <v>76</v>
      </c>
      <c r="I33" s="5">
        <v>1</v>
      </c>
      <c r="J33" s="13">
        <v>0</v>
      </c>
      <c r="K33" s="1" t="s">
        <v>76</v>
      </c>
      <c r="L33" s="5">
        <v>1</v>
      </c>
      <c r="M33" s="13">
        <v>0</v>
      </c>
    </row>
    <row r="34" spans="1:13" x14ac:dyDescent="0.15">
      <c r="A34" s="1" t="s">
        <v>29</v>
      </c>
      <c r="B34" s="1" t="s">
        <v>76</v>
      </c>
      <c r="C34" s="5">
        <v>1</v>
      </c>
      <c r="D34" s="13">
        <v>0</v>
      </c>
      <c r="E34" s="1" t="s">
        <v>76</v>
      </c>
      <c r="F34" s="5">
        <v>1</v>
      </c>
      <c r="G34" s="13">
        <v>0</v>
      </c>
      <c r="H34" s="1" t="s">
        <v>76</v>
      </c>
      <c r="I34" s="5">
        <v>1</v>
      </c>
      <c r="J34" s="13">
        <v>0</v>
      </c>
      <c r="K34" s="1" t="s">
        <v>76</v>
      </c>
      <c r="L34" s="5">
        <v>1</v>
      </c>
      <c r="M34" s="13">
        <v>0</v>
      </c>
    </row>
    <row r="35" spans="1:13" x14ac:dyDescent="0.15">
      <c r="A35" s="1" t="s">
        <v>53</v>
      </c>
      <c r="B35" s="1" t="s">
        <v>76</v>
      </c>
      <c r="C35" s="5">
        <v>1</v>
      </c>
      <c r="D35" s="13">
        <v>0</v>
      </c>
      <c r="E35" s="1" t="s">
        <v>76</v>
      </c>
      <c r="F35" s="5">
        <v>1</v>
      </c>
      <c r="G35" s="13">
        <v>0</v>
      </c>
      <c r="H35" s="1" t="s">
        <v>76</v>
      </c>
      <c r="I35" s="5">
        <v>1</v>
      </c>
      <c r="J35" s="13">
        <v>0</v>
      </c>
      <c r="K35" s="1" t="s">
        <v>76</v>
      </c>
      <c r="L35" s="5">
        <v>1</v>
      </c>
      <c r="M35" s="13">
        <v>0</v>
      </c>
    </row>
    <row r="36" spans="1:13" x14ac:dyDescent="0.15">
      <c r="A36" s="1" t="s">
        <v>22</v>
      </c>
      <c r="B36" s="1" t="s">
        <v>76</v>
      </c>
      <c r="C36" s="5">
        <v>1</v>
      </c>
      <c r="D36" s="13">
        <v>0</v>
      </c>
      <c r="E36" s="1" t="s">
        <v>76</v>
      </c>
      <c r="F36" s="5">
        <v>1</v>
      </c>
      <c r="G36" s="13">
        <v>0</v>
      </c>
      <c r="H36" s="1" t="s">
        <v>76</v>
      </c>
      <c r="I36" s="5">
        <v>1</v>
      </c>
      <c r="J36" s="13">
        <v>0</v>
      </c>
      <c r="K36" s="1" t="s">
        <v>76</v>
      </c>
      <c r="L36" s="5">
        <v>1</v>
      </c>
      <c r="M36" s="13">
        <v>0</v>
      </c>
    </row>
    <row r="37" spans="1:13" x14ac:dyDescent="0.15">
      <c r="A37" s="1" t="s">
        <v>42</v>
      </c>
      <c r="B37" s="1" t="s">
        <v>76</v>
      </c>
      <c r="C37" s="5">
        <v>1</v>
      </c>
      <c r="D37" s="13">
        <v>0</v>
      </c>
      <c r="E37" s="1" t="s">
        <v>76</v>
      </c>
      <c r="F37" s="5">
        <v>1</v>
      </c>
      <c r="G37" s="13">
        <v>0</v>
      </c>
      <c r="H37" s="1" t="s">
        <v>76</v>
      </c>
      <c r="I37" s="5">
        <v>1</v>
      </c>
      <c r="J37" s="13">
        <v>0</v>
      </c>
      <c r="K37" s="1" t="s">
        <v>76</v>
      </c>
      <c r="L37" s="5">
        <v>1</v>
      </c>
      <c r="M37" s="13">
        <v>0</v>
      </c>
    </row>
    <row r="38" spans="1:13" x14ac:dyDescent="0.15">
      <c r="A38" s="1" t="s">
        <v>50</v>
      </c>
      <c r="B38" s="1" t="s">
        <v>76</v>
      </c>
      <c r="C38" s="5">
        <v>1</v>
      </c>
      <c r="D38" s="13">
        <v>0</v>
      </c>
      <c r="E38" s="1" t="s">
        <v>76</v>
      </c>
      <c r="F38" s="5">
        <v>1</v>
      </c>
      <c r="G38" s="13">
        <v>0</v>
      </c>
      <c r="H38" s="1" t="s">
        <v>76</v>
      </c>
      <c r="I38" s="5">
        <v>1</v>
      </c>
      <c r="J38" s="13">
        <v>0</v>
      </c>
      <c r="K38" s="1" t="s">
        <v>76</v>
      </c>
      <c r="L38" s="5">
        <v>1</v>
      </c>
      <c r="M38" s="13">
        <v>0</v>
      </c>
    </row>
    <row r="39" spans="1:13" x14ac:dyDescent="0.15">
      <c r="A39" s="1" t="s">
        <v>4</v>
      </c>
      <c r="B39" s="1" t="s">
        <v>76</v>
      </c>
      <c r="C39" s="5">
        <v>1</v>
      </c>
      <c r="D39" s="13">
        <v>0</v>
      </c>
      <c r="E39" s="1" t="s">
        <v>76</v>
      </c>
      <c r="F39" s="5">
        <v>1</v>
      </c>
      <c r="G39" s="13">
        <v>0</v>
      </c>
      <c r="H39" s="1" t="s">
        <v>76</v>
      </c>
      <c r="I39" s="5">
        <v>1</v>
      </c>
      <c r="J39" s="13">
        <v>0</v>
      </c>
      <c r="K39" s="1" t="s">
        <v>76</v>
      </c>
      <c r="L39" s="5">
        <v>1</v>
      </c>
      <c r="M39" s="13">
        <v>0</v>
      </c>
    </row>
    <row r="40" spans="1:13" x14ac:dyDescent="0.15">
      <c r="A40" s="1" t="s">
        <v>26</v>
      </c>
      <c r="B40" s="1" t="s">
        <v>76</v>
      </c>
      <c r="C40" s="5">
        <v>1</v>
      </c>
      <c r="D40" s="13">
        <v>0</v>
      </c>
      <c r="E40" s="1" t="s">
        <v>76</v>
      </c>
      <c r="F40" s="5">
        <v>1</v>
      </c>
      <c r="G40" s="13">
        <v>0</v>
      </c>
      <c r="H40" s="1" t="s">
        <v>76</v>
      </c>
      <c r="I40" s="5">
        <v>1</v>
      </c>
      <c r="J40" s="13">
        <v>0</v>
      </c>
      <c r="K40" s="1" t="s">
        <v>76</v>
      </c>
      <c r="L40" s="5">
        <v>1</v>
      </c>
      <c r="M40" s="13">
        <v>0</v>
      </c>
    </row>
    <row r="41" spans="1:13" x14ac:dyDescent="0.15">
      <c r="A41" s="1" t="s">
        <v>49</v>
      </c>
      <c r="B41" s="1" t="s">
        <v>76</v>
      </c>
      <c r="C41" s="5">
        <v>1</v>
      </c>
      <c r="D41" s="13">
        <v>0</v>
      </c>
      <c r="E41" s="1" t="s">
        <v>76</v>
      </c>
      <c r="F41" s="5">
        <v>1</v>
      </c>
      <c r="G41" s="13">
        <v>0</v>
      </c>
      <c r="H41" s="1" t="s">
        <v>76</v>
      </c>
      <c r="I41" s="5">
        <v>1</v>
      </c>
      <c r="J41" s="13">
        <v>0</v>
      </c>
      <c r="K41" s="1" t="s">
        <v>76</v>
      </c>
      <c r="L41" s="5">
        <v>1</v>
      </c>
      <c r="M41" s="13">
        <v>0</v>
      </c>
    </row>
    <row r="42" spans="1:13" x14ac:dyDescent="0.15">
      <c r="A42" s="1" t="s">
        <v>44</v>
      </c>
      <c r="B42" s="1" t="s">
        <v>76</v>
      </c>
      <c r="C42" s="5">
        <v>1</v>
      </c>
      <c r="D42" s="13">
        <v>0</v>
      </c>
      <c r="E42" s="1" t="s">
        <v>76</v>
      </c>
      <c r="F42" s="5">
        <v>1</v>
      </c>
      <c r="G42" s="13">
        <v>0</v>
      </c>
      <c r="H42" s="1" t="s">
        <v>76</v>
      </c>
      <c r="I42" s="5">
        <v>1</v>
      </c>
      <c r="J42" s="13">
        <v>0</v>
      </c>
      <c r="K42" s="1" t="s">
        <v>76</v>
      </c>
      <c r="L42" s="5">
        <v>1</v>
      </c>
      <c r="M42" s="13">
        <v>0</v>
      </c>
    </row>
    <row r="43" spans="1:13" x14ac:dyDescent="0.15">
      <c r="A43" s="1" t="s">
        <v>14</v>
      </c>
      <c r="B43" s="1" t="s">
        <v>76</v>
      </c>
      <c r="C43" s="5">
        <v>1</v>
      </c>
      <c r="D43" s="13">
        <v>0</v>
      </c>
      <c r="E43" s="1" t="s">
        <v>76</v>
      </c>
      <c r="F43" s="5">
        <v>1</v>
      </c>
      <c r="G43" s="13">
        <v>0</v>
      </c>
      <c r="H43" s="1" t="s">
        <v>76</v>
      </c>
      <c r="I43" s="5">
        <v>1</v>
      </c>
      <c r="J43" s="13">
        <v>0</v>
      </c>
      <c r="K43" s="1" t="s">
        <v>76</v>
      </c>
      <c r="L43" s="5">
        <v>1</v>
      </c>
      <c r="M43" s="13">
        <v>0</v>
      </c>
    </row>
    <row r="44" spans="1:13" x14ac:dyDescent="0.15">
      <c r="A44" s="1" t="s">
        <v>55</v>
      </c>
      <c r="B44" s="1" t="s">
        <v>76</v>
      </c>
      <c r="C44" s="5">
        <v>1</v>
      </c>
      <c r="D44" s="13">
        <v>0</v>
      </c>
      <c r="E44" s="1" t="s">
        <v>76</v>
      </c>
      <c r="F44" s="5">
        <v>1</v>
      </c>
      <c r="G44" s="13">
        <v>0</v>
      </c>
      <c r="H44" s="1" t="s">
        <v>76</v>
      </c>
      <c r="I44" s="5">
        <v>1</v>
      </c>
      <c r="J44" s="13">
        <v>0</v>
      </c>
      <c r="K44" s="1" t="s">
        <v>76</v>
      </c>
      <c r="L44" s="5">
        <v>1</v>
      </c>
      <c r="M44" s="13">
        <v>0</v>
      </c>
    </row>
    <row r="45" spans="1:13" x14ac:dyDescent="0.15">
      <c r="A45" s="1" t="s">
        <v>35</v>
      </c>
      <c r="B45" s="1" t="s">
        <v>76</v>
      </c>
      <c r="C45" s="5">
        <v>1</v>
      </c>
      <c r="D45" s="13">
        <v>0</v>
      </c>
      <c r="E45" s="1" t="s">
        <v>76</v>
      </c>
      <c r="F45" s="5">
        <v>1</v>
      </c>
      <c r="G45" s="13">
        <v>0</v>
      </c>
      <c r="H45" s="1" t="s">
        <v>76</v>
      </c>
      <c r="I45" s="5">
        <v>1</v>
      </c>
      <c r="J45" s="13">
        <v>0</v>
      </c>
      <c r="K45" s="1" t="s">
        <v>76</v>
      </c>
      <c r="L45" s="5">
        <v>1</v>
      </c>
      <c r="M45" s="13">
        <v>0</v>
      </c>
    </row>
    <row r="46" spans="1:13" x14ac:dyDescent="0.15">
      <c r="A46" s="1" t="s">
        <v>34</v>
      </c>
      <c r="B46" s="1" t="s">
        <v>76</v>
      </c>
      <c r="C46" s="5">
        <v>1</v>
      </c>
      <c r="D46" s="13">
        <v>0</v>
      </c>
      <c r="E46" s="1" t="s">
        <v>76</v>
      </c>
      <c r="F46" s="5">
        <v>1</v>
      </c>
      <c r="G46" s="13">
        <v>0</v>
      </c>
      <c r="H46" s="1" t="s">
        <v>76</v>
      </c>
      <c r="I46" s="5">
        <v>1</v>
      </c>
      <c r="J46" s="13">
        <v>0</v>
      </c>
      <c r="K46" s="1" t="s">
        <v>76</v>
      </c>
      <c r="L46" s="5">
        <v>1</v>
      </c>
      <c r="M46" s="13">
        <v>0</v>
      </c>
    </row>
    <row r="47" spans="1:13" x14ac:dyDescent="0.15">
      <c r="A47" s="1" t="s">
        <v>45</v>
      </c>
      <c r="B47" s="1" t="s">
        <v>76</v>
      </c>
      <c r="C47" s="5">
        <v>1</v>
      </c>
      <c r="D47" s="13">
        <v>0</v>
      </c>
      <c r="E47" s="1" t="s">
        <v>76</v>
      </c>
      <c r="F47" s="5">
        <v>1</v>
      </c>
      <c r="G47" s="13">
        <v>0</v>
      </c>
      <c r="H47" s="1" t="s">
        <v>76</v>
      </c>
      <c r="I47" s="5">
        <v>1</v>
      </c>
      <c r="J47" s="13">
        <v>0</v>
      </c>
      <c r="K47" s="1" t="s">
        <v>76</v>
      </c>
      <c r="L47" s="5">
        <v>1</v>
      </c>
      <c r="M47" s="13">
        <v>0</v>
      </c>
    </row>
    <row r="48" spans="1:13" x14ac:dyDescent="0.15">
      <c r="A48" s="1" t="s">
        <v>46</v>
      </c>
      <c r="B48" s="1" t="s">
        <v>76</v>
      </c>
      <c r="C48" s="5">
        <v>1</v>
      </c>
      <c r="D48" s="13">
        <v>0</v>
      </c>
      <c r="E48" s="1" t="s">
        <v>76</v>
      </c>
      <c r="F48" s="5">
        <v>1</v>
      </c>
      <c r="G48" s="13">
        <v>0</v>
      </c>
      <c r="H48" s="1" t="s">
        <v>76</v>
      </c>
      <c r="I48" s="5">
        <v>1</v>
      </c>
      <c r="J48" s="13">
        <v>0</v>
      </c>
      <c r="K48" s="1" t="s">
        <v>76</v>
      </c>
      <c r="L48" s="5">
        <v>1</v>
      </c>
      <c r="M48" s="13">
        <v>0</v>
      </c>
    </row>
    <row r="49" spans="1:13" x14ac:dyDescent="0.15">
      <c r="A49" s="1" t="s">
        <v>37</v>
      </c>
      <c r="B49" s="1" t="s">
        <v>76</v>
      </c>
      <c r="C49" s="5">
        <v>1</v>
      </c>
      <c r="D49" s="13">
        <v>0</v>
      </c>
      <c r="E49" s="1" t="s">
        <v>76</v>
      </c>
      <c r="F49" s="5">
        <v>1</v>
      </c>
      <c r="G49" s="13">
        <v>0</v>
      </c>
      <c r="H49" s="1" t="s">
        <v>76</v>
      </c>
      <c r="I49" s="5">
        <v>1</v>
      </c>
      <c r="J49" s="13">
        <v>0</v>
      </c>
      <c r="K49" s="1" t="s">
        <v>76</v>
      </c>
      <c r="L49" s="5">
        <v>1</v>
      </c>
      <c r="M49" s="13">
        <v>0</v>
      </c>
    </row>
    <row r="50" spans="1:13" x14ac:dyDescent="0.15">
      <c r="A50" s="1" t="s">
        <v>27</v>
      </c>
      <c r="B50" s="1" t="s">
        <v>76</v>
      </c>
      <c r="C50" s="5">
        <v>1</v>
      </c>
      <c r="D50" s="13">
        <v>0</v>
      </c>
      <c r="E50" s="1" t="s">
        <v>76</v>
      </c>
      <c r="F50" s="5">
        <v>1</v>
      </c>
      <c r="G50" s="13">
        <v>0</v>
      </c>
      <c r="H50" s="1" t="s">
        <v>76</v>
      </c>
      <c r="I50" s="5">
        <v>1</v>
      </c>
      <c r="J50" s="13">
        <v>0</v>
      </c>
      <c r="K50" s="1" t="s">
        <v>76</v>
      </c>
      <c r="L50" s="5">
        <v>1</v>
      </c>
      <c r="M50" s="13">
        <v>0</v>
      </c>
    </row>
    <row r="51" spans="1:13" x14ac:dyDescent="0.15">
      <c r="A51" s="1" t="s">
        <v>54</v>
      </c>
      <c r="B51" s="1" t="s">
        <v>76</v>
      </c>
      <c r="C51" s="5">
        <v>1</v>
      </c>
      <c r="D51" s="13">
        <v>0</v>
      </c>
      <c r="E51" s="1" t="s">
        <v>76</v>
      </c>
      <c r="F51" s="5">
        <v>1</v>
      </c>
      <c r="G51" s="13">
        <v>0</v>
      </c>
      <c r="H51" s="1" t="s">
        <v>76</v>
      </c>
      <c r="I51" s="5">
        <v>1</v>
      </c>
      <c r="J51" s="13">
        <v>0</v>
      </c>
      <c r="K51" s="1" t="s">
        <v>76</v>
      </c>
      <c r="L51" s="5">
        <v>1</v>
      </c>
      <c r="M51" s="13">
        <v>0</v>
      </c>
    </row>
    <row r="52" spans="1:13" x14ac:dyDescent="0.15">
      <c r="A52" s="1" t="s">
        <v>40</v>
      </c>
      <c r="B52" s="1" t="s">
        <v>76</v>
      </c>
      <c r="C52" s="5">
        <v>1</v>
      </c>
      <c r="D52" s="13">
        <v>0</v>
      </c>
      <c r="E52" s="1" t="s">
        <v>76</v>
      </c>
      <c r="F52" s="5">
        <v>1</v>
      </c>
      <c r="G52" s="13">
        <v>0</v>
      </c>
      <c r="H52" s="1" t="s">
        <v>76</v>
      </c>
      <c r="I52" s="5">
        <v>1</v>
      </c>
      <c r="J52" s="13">
        <v>0</v>
      </c>
      <c r="K52" s="1" t="s">
        <v>76</v>
      </c>
      <c r="L52" s="5">
        <v>1</v>
      </c>
      <c r="M52" s="13">
        <v>0</v>
      </c>
    </row>
    <row r="53" spans="1:13" x14ac:dyDescent="0.15">
      <c r="A53" s="1" t="s">
        <v>56</v>
      </c>
      <c r="B53" s="1" t="s">
        <v>76</v>
      </c>
      <c r="C53" s="5">
        <v>1</v>
      </c>
      <c r="D53" s="13">
        <v>0</v>
      </c>
      <c r="E53" s="1" t="s">
        <v>76</v>
      </c>
      <c r="F53" s="5">
        <v>1</v>
      </c>
      <c r="G53" s="13">
        <v>0</v>
      </c>
      <c r="H53" s="1" t="s">
        <v>76</v>
      </c>
      <c r="I53" s="5">
        <v>1</v>
      </c>
      <c r="J53" s="13">
        <v>0</v>
      </c>
      <c r="K53" s="1" t="s">
        <v>76</v>
      </c>
      <c r="L53" s="5">
        <v>1</v>
      </c>
      <c r="M53" s="13">
        <v>0</v>
      </c>
    </row>
    <row r="54" spans="1:13" x14ac:dyDescent="0.15">
      <c r="A54" s="1" t="s">
        <v>43</v>
      </c>
      <c r="B54" s="1" t="s">
        <v>76</v>
      </c>
      <c r="C54" s="5">
        <v>1</v>
      </c>
      <c r="D54" s="13">
        <v>0</v>
      </c>
      <c r="E54" s="1" t="s">
        <v>76</v>
      </c>
      <c r="F54" s="5">
        <v>1</v>
      </c>
      <c r="G54" s="13">
        <v>0</v>
      </c>
      <c r="H54" s="1" t="s">
        <v>76</v>
      </c>
      <c r="I54" s="5">
        <v>1</v>
      </c>
      <c r="J54" s="13">
        <v>0</v>
      </c>
      <c r="K54" s="1" t="s">
        <v>76</v>
      </c>
      <c r="L54" s="5">
        <v>1</v>
      </c>
      <c r="M54" s="13">
        <v>0</v>
      </c>
    </row>
    <row r="55" spans="1:13" x14ac:dyDescent="0.15">
      <c r="A55" s="1" t="s">
        <v>58</v>
      </c>
      <c r="B55" s="1" t="s">
        <v>76</v>
      </c>
      <c r="C55" s="5">
        <v>1</v>
      </c>
      <c r="D55" s="13">
        <v>0</v>
      </c>
      <c r="E55" s="1" t="s">
        <v>76</v>
      </c>
      <c r="F55" s="5">
        <v>1</v>
      </c>
      <c r="G55" s="13">
        <v>0</v>
      </c>
      <c r="H55" s="1" t="s">
        <v>76</v>
      </c>
      <c r="I55" s="5">
        <v>1</v>
      </c>
      <c r="J55" s="13">
        <v>0</v>
      </c>
      <c r="K55" s="1" t="s">
        <v>76</v>
      </c>
      <c r="L55" s="5">
        <v>1</v>
      </c>
      <c r="M55" s="13">
        <v>0</v>
      </c>
    </row>
    <row r="56" spans="1:13" x14ac:dyDescent="0.15">
      <c r="A56" s="1" t="s">
        <v>60</v>
      </c>
      <c r="B56" s="1" t="s">
        <v>76</v>
      </c>
      <c r="C56" s="5">
        <v>1</v>
      </c>
      <c r="D56" s="13">
        <v>0</v>
      </c>
      <c r="E56" s="1" t="s">
        <v>76</v>
      </c>
      <c r="F56" s="5">
        <v>1</v>
      </c>
      <c r="G56" s="13">
        <v>0</v>
      </c>
      <c r="H56" s="1" t="s">
        <v>76</v>
      </c>
      <c r="I56" s="5">
        <v>1</v>
      </c>
      <c r="J56" s="13">
        <v>0</v>
      </c>
      <c r="K56" s="1" t="s">
        <v>76</v>
      </c>
      <c r="L56" s="5">
        <v>1</v>
      </c>
      <c r="M56" s="13">
        <v>0</v>
      </c>
    </row>
    <row r="57" spans="1:13" x14ac:dyDescent="0.15">
      <c r="A57" s="1" t="s">
        <v>57</v>
      </c>
      <c r="B57" s="1" t="s">
        <v>76</v>
      </c>
      <c r="C57" s="5">
        <v>1</v>
      </c>
      <c r="D57" s="13">
        <v>0</v>
      </c>
      <c r="E57" s="1" t="s">
        <v>76</v>
      </c>
      <c r="F57" s="5">
        <v>1</v>
      </c>
      <c r="G57" s="13">
        <v>0</v>
      </c>
      <c r="H57" s="1" t="s">
        <v>76</v>
      </c>
      <c r="I57" s="5">
        <v>1</v>
      </c>
      <c r="J57" s="13">
        <v>0</v>
      </c>
      <c r="K57" s="1" t="s">
        <v>76</v>
      </c>
      <c r="L57" s="5">
        <v>1</v>
      </c>
      <c r="M57" s="13">
        <v>0</v>
      </c>
    </row>
    <row r="58" spans="1:13" x14ac:dyDescent="0.15">
      <c r="A58" s="1" t="s">
        <v>59</v>
      </c>
      <c r="B58" s="1" t="s">
        <v>76</v>
      </c>
      <c r="C58" s="5">
        <v>1</v>
      </c>
      <c r="D58" s="13">
        <v>0</v>
      </c>
      <c r="E58" s="1" t="s">
        <v>76</v>
      </c>
      <c r="F58" s="5">
        <v>1</v>
      </c>
      <c r="G58" s="13">
        <v>0</v>
      </c>
      <c r="H58" s="1" t="s">
        <v>76</v>
      </c>
      <c r="I58" s="5">
        <v>1</v>
      </c>
      <c r="J58" s="13">
        <v>0</v>
      </c>
      <c r="K58" s="1" t="s">
        <v>76</v>
      </c>
      <c r="L58" s="5">
        <v>1</v>
      </c>
      <c r="M58" s="13">
        <v>0</v>
      </c>
    </row>
    <row r="59" spans="1:13" x14ac:dyDescent="0.15">
      <c r="A59" s="1" t="s">
        <v>36</v>
      </c>
      <c r="B59" s="1" t="s">
        <v>76</v>
      </c>
      <c r="C59" s="5">
        <v>1</v>
      </c>
      <c r="D59" s="13">
        <v>0</v>
      </c>
      <c r="E59" s="1" t="s">
        <v>76</v>
      </c>
      <c r="F59" s="5">
        <v>1</v>
      </c>
      <c r="G59" s="13">
        <v>0</v>
      </c>
      <c r="H59" s="1" t="s">
        <v>76</v>
      </c>
      <c r="I59" s="5">
        <v>1</v>
      </c>
      <c r="J59" s="13">
        <v>0</v>
      </c>
      <c r="K59" s="1" t="s">
        <v>76</v>
      </c>
      <c r="L59" s="5">
        <v>1</v>
      </c>
      <c r="M59" s="13">
        <v>0</v>
      </c>
    </row>
    <row r="60" spans="1:13" x14ac:dyDescent="0.15">
      <c r="A60" s="1" t="s">
        <v>21</v>
      </c>
      <c r="B60" s="1" t="s">
        <v>76</v>
      </c>
      <c r="C60" s="5">
        <v>1</v>
      </c>
      <c r="D60" s="13">
        <v>0</v>
      </c>
      <c r="E60" s="1" t="s">
        <v>76</v>
      </c>
      <c r="F60" s="5">
        <v>1</v>
      </c>
      <c r="G60" s="13">
        <v>0</v>
      </c>
      <c r="H60" s="1" t="s">
        <v>76</v>
      </c>
      <c r="I60" s="5">
        <v>1</v>
      </c>
      <c r="J60" s="13">
        <v>0</v>
      </c>
      <c r="K60" s="1" t="s">
        <v>76</v>
      </c>
      <c r="L60" s="5">
        <v>1</v>
      </c>
      <c r="M60" s="13">
        <v>0</v>
      </c>
    </row>
    <row r="61" spans="1:13" x14ac:dyDescent="0.15">
      <c r="A61" s="1" t="s">
        <v>25</v>
      </c>
      <c r="B61" s="1" t="s">
        <v>76</v>
      </c>
      <c r="C61" s="5">
        <v>1</v>
      </c>
      <c r="D61" s="13">
        <v>0</v>
      </c>
      <c r="E61" s="1" t="s">
        <v>76</v>
      </c>
      <c r="F61" s="5">
        <v>1</v>
      </c>
      <c r="G61" s="13">
        <v>0</v>
      </c>
      <c r="H61" s="1" t="s">
        <v>76</v>
      </c>
      <c r="I61" s="5">
        <v>1</v>
      </c>
      <c r="J61" s="13">
        <v>0</v>
      </c>
      <c r="K61" s="1" t="s">
        <v>76</v>
      </c>
      <c r="L61" s="5">
        <v>1</v>
      </c>
      <c r="M61" s="13">
        <v>0</v>
      </c>
    </row>
    <row r="62" spans="1:13" x14ac:dyDescent="0.15">
      <c r="A62" s="1" t="s">
        <v>71</v>
      </c>
      <c r="B62" s="1" t="s">
        <v>76</v>
      </c>
      <c r="C62" s="5">
        <v>1</v>
      </c>
      <c r="D62" s="13">
        <v>0</v>
      </c>
      <c r="E62" s="1" t="s">
        <v>76</v>
      </c>
      <c r="F62" s="5">
        <v>1</v>
      </c>
      <c r="G62" s="13">
        <v>0</v>
      </c>
      <c r="H62" s="1" t="s">
        <v>76</v>
      </c>
      <c r="I62" s="5">
        <v>1</v>
      </c>
      <c r="J62" s="13">
        <v>0</v>
      </c>
      <c r="K62" s="1" t="s">
        <v>76</v>
      </c>
      <c r="L62" s="5">
        <v>1</v>
      </c>
      <c r="M62" s="13">
        <v>0</v>
      </c>
    </row>
    <row r="63" spans="1:13" x14ac:dyDescent="0.15">
      <c r="A63" s="1" t="s">
        <v>15</v>
      </c>
      <c r="B63" s="1" t="s">
        <v>76</v>
      </c>
      <c r="C63" s="5">
        <v>1</v>
      </c>
      <c r="D63" s="13">
        <v>0</v>
      </c>
      <c r="E63" s="1" t="s">
        <v>76</v>
      </c>
      <c r="F63" s="5">
        <v>1</v>
      </c>
      <c r="G63" s="13">
        <v>0</v>
      </c>
      <c r="H63" s="1" t="s">
        <v>76</v>
      </c>
      <c r="I63" s="5">
        <v>1</v>
      </c>
      <c r="J63" s="13">
        <v>0</v>
      </c>
      <c r="K63" s="1" t="s">
        <v>76</v>
      </c>
      <c r="L63" s="5">
        <v>1</v>
      </c>
      <c r="M63" s="13">
        <v>0</v>
      </c>
    </row>
    <row r="64" spans="1:13" x14ac:dyDescent="0.15">
      <c r="A64" s="1" t="s">
        <v>6</v>
      </c>
      <c r="B64" s="1" t="s">
        <v>76</v>
      </c>
      <c r="C64" s="5">
        <v>1</v>
      </c>
      <c r="D64" s="13">
        <v>0</v>
      </c>
      <c r="E64" s="1" t="s">
        <v>76</v>
      </c>
      <c r="F64" s="5">
        <v>1</v>
      </c>
      <c r="G64" s="13">
        <v>0</v>
      </c>
      <c r="H64" s="1" t="s">
        <v>76</v>
      </c>
      <c r="I64" s="5">
        <v>1</v>
      </c>
      <c r="J64" s="13">
        <v>0</v>
      </c>
      <c r="K64" s="1" t="s">
        <v>76</v>
      </c>
      <c r="L64" s="5">
        <v>1</v>
      </c>
      <c r="M64" s="13">
        <v>0</v>
      </c>
    </row>
    <row r="65" spans="1:13" x14ac:dyDescent="0.15">
      <c r="A65" s="1" t="s">
        <v>7</v>
      </c>
      <c r="B65" s="1" t="s">
        <v>76</v>
      </c>
      <c r="C65" s="5">
        <v>1</v>
      </c>
      <c r="D65" s="13">
        <v>0</v>
      </c>
      <c r="E65" s="1" t="s">
        <v>76</v>
      </c>
      <c r="F65" s="5">
        <v>1</v>
      </c>
      <c r="G65" s="13">
        <v>0</v>
      </c>
      <c r="H65" s="1" t="s">
        <v>76</v>
      </c>
      <c r="I65" s="5">
        <v>1</v>
      </c>
      <c r="J65" s="13">
        <v>0</v>
      </c>
      <c r="K65" s="1" t="s">
        <v>76</v>
      </c>
      <c r="L65" s="5">
        <v>1</v>
      </c>
      <c r="M65" s="13">
        <v>0</v>
      </c>
    </row>
    <row r="66" spans="1:13" x14ac:dyDescent="0.15">
      <c r="A66" s="1" t="s">
        <v>10</v>
      </c>
      <c r="B66" s="1" t="s">
        <v>76</v>
      </c>
      <c r="C66" s="5">
        <v>1</v>
      </c>
      <c r="D66" s="13">
        <v>0</v>
      </c>
      <c r="E66" s="1" t="s">
        <v>76</v>
      </c>
      <c r="F66" s="5">
        <v>1</v>
      </c>
      <c r="G66" s="13">
        <v>0</v>
      </c>
      <c r="H66" s="1" t="s">
        <v>76</v>
      </c>
      <c r="I66" s="5">
        <v>1</v>
      </c>
      <c r="J66" s="13">
        <v>0</v>
      </c>
      <c r="K66" s="1" t="s">
        <v>76</v>
      </c>
      <c r="L66" s="5">
        <v>1</v>
      </c>
      <c r="M66" s="13">
        <v>0</v>
      </c>
    </row>
    <row r="67" spans="1:13" x14ac:dyDescent="0.15">
      <c r="A67" s="1" t="s">
        <v>9</v>
      </c>
      <c r="B67" s="1" t="s">
        <v>76</v>
      </c>
      <c r="C67" s="5">
        <v>1</v>
      </c>
      <c r="D67" s="13">
        <v>0</v>
      </c>
      <c r="E67" s="1" t="s">
        <v>76</v>
      </c>
      <c r="F67" s="5">
        <v>1</v>
      </c>
      <c r="G67" s="13">
        <v>0</v>
      </c>
      <c r="H67" s="1" t="s">
        <v>76</v>
      </c>
      <c r="I67" s="5">
        <v>1</v>
      </c>
      <c r="J67" s="13">
        <v>0</v>
      </c>
      <c r="K67" s="1" t="s">
        <v>76</v>
      </c>
      <c r="L67" s="5">
        <v>1</v>
      </c>
      <c r="M67" s="13">
        <v>0</v>
      </c>
    </row>
    <row r="68" spans="1:13" x14ac:dyDescent="0.15">
      <c r="A68" s="1" t="s">
        <v>48</v>
      </c>
      <c r="B68" s="1" t="s">
        <v>76</v>
      </c>
      <c r="C68" s="5">
        <v>1</v>
      </c>
      <c r="D68" s="13">
        <v>0</v>
      </c>
      <c r="E68" s="1" t="s">
        <v>76</v>
      </c>
      <c r="F68" s="5">
        <v>1</v>
      </c>
      <c r="G68" s="13">
        <v>0</v>
      </c>
      <c r="H68" s="1" t="s">
        <v>76</v>
      </c>
      <c r="I68" s="5">
        <v>1</v>
      </c>
      <c r="J68" s="13">
        <v>0</v>
      </c>
      <c r="K68" s="1" t="s">
        <v>76</v>
      </c>
      <c r="L68" s="5">
        <v>1</v>
      </c>
      <c r="M68" s="13">
        <v>0</v>
      </c>
    </row>
    <row r="69" spans="1:13" x14ac:dyDescent="0.15">
      <c r="A69" s="1" t="s">
        <v>11</v>
      </c>
      <c r="B69" s="1" t="s">
        <v>76</v>
      </c>
      <c r="C69" s="5">
        <v>1</v>
      </c>
      <c r="D69" s="13">
        <v>0</v>
      </c>
      <c r="E69" s="1" t="s">
        <v>76</v>
      </c>
      <c r="F69" s="5">
        <v>1</v>
      </c>
      <c r="G69" s="13">
        <v>0</v>
      </c>
      <c r="H69" s="1" t="s">
        <v>76</v>
      </c>
      <c r="I69" s="5">
        <v>1</v>
      </c>
      <c r="J69" s="13">
        <v>0</v>
      </c>
      <c r="K69" s="1" t="s">
        <v>76</v>
      </c>
      <c r="L69" s="5">
        <v>1</v>
      </c>
      <c r="M69" s="13">
        <v>0</v>
      </c>
    </row>
    <row r="70" spans="1:13" x14ac:dyDescent="0.15">
      <c r="A70" s="1" t="s">
        <v>62</v>
      </c>
      <c r="B70" s="1" t="s">
        <v>76</v>
      </c>
      <c r="C70" s="5">
        <v>1</v>
      </c>
      <c r="D70" s="13">
        <v>0</v>
      </c>
      <c r="E70" s="1" t="s">
        <v>76</v>
      </c>
      <c r="F70" s="5">
        <v>1</v>
      </c>
      <c r="G70" s="13">
        <v>0</v>
      </c>
      <c r="H70" s="1" t="s">
        <v>76</v>
      </c>
      <c r="I70" s="5">
        <v>1</v>
      </c>
      <c r="J70" s="13">
        <v>0</v>
      </c>
      <c r="K70" s="1" t="s">
        <v>76</v>
      </c>
      <c r="L70" s="5">
        <v>1</v>
      </c>
      <c r="M70" s="13">
        <v>0</v>
      </c>
    </row>
    <row r="71" spans="1:13" x14ac:dyDescent="0.15">
      <c r="A71" s="1" t="s">
        <v>64</v>
      </c>
      <c r="B71" s="1" t="s">
        <v>76</v>
      </c>
      <c r="C71" s="5">
        <v>1</v>
      </c>
      <c r="D71" s="13">
        <v>0</v>
      </c>
      <c r="E71" s="1" t="s">
        <v>76</v>
      </c>
      <c r="F71" s="5">
        <v>1</v>
      </c>
      <c r="G71" s="13">
        <v>0</v>
      </c>
      <c r="H71" s="1" t="s">
        <v>76</v>
      </c>
      <c r="I71" s="5">
        <v>1</v>
      </c>
      <c r="J71" s="13">
        <v>0</v>
      </c>
      <c r="K71" s="1" t="s">
        <v>76</v>
      </c>
      <c r="L71" s="5">
        <v>1</v>
      </c>
      <c r="M71" s="13">
        <v>0</v>
      </c>
    </row>
    <row r="72" spans="1:13" x14ac:dyDescent="0.15">
      <c r="A72" s="1" t="s">
        <v>61</v>
      </c>
      <c r="B72" s="1" t="s">
        <v>76</v>
      </c>
      <c r="C72" s="5">
        <v>1</v>
      </c>
      <c r="D72" s="13">
        <v>0</v>
      </c>
      <c r="E72" s="1" t="s">
        <v>76</v>
      </c>
      <c r="F72" s="5">
        <v>1</v>
      </c>
      <c r="G72" s="13">
        <v>0</v>
      </c>
      <c r="H72" s="1" t="s">
        <v>76</v>
      </c>
      <c r="I72" s="5">
        <v>1</v>
      </c>
      <c r="J72" s="13">
        <v>0</v>
      </c>
      <c r="K72" s="1" t="s">
        <v>76</v>
      </c>
      <c r="L72" s="5">
        <v>1</v>
      </c>
      <c r="M72" s="13">
        <v>0</v>
      </c>
    </row>
    <row r="73" spans="1:13" x14ac:dyDescent="0.15">
      <c r="A73" s="1" t="s">
        <v>63</v>
      </c>
      <c r="B73" s="1" t="s">
        <v>76</v>
      </c>
      <c r="C73" s="5">
        <v>1</v>
      </c>
      <c r="D73" s="13">
        <v>0</v>
      </c>
      <c r="E73" s="1" t="s">
        <v>76</v>
      </c>
      <c r="F73" s="5">
        <v>1</v>
      </c>
      <c r="G73" s="13">
        <v>0</v>
      </c>
      <c r="H73" s="1" t="s">
        <v>76</v>
      </c>
      <c r="I73" s="5">
        <v>1</v>
      </c>
      <c r="J73" s="13">
        <v>0</v>
      </c>
      <c r="K73" s="1" t="s">
        <v>76</v>
      </c>
      <c r="L73" s="5">
        <v>1</v>
      </c>
      <c r="M73" s="13">
        <v>0</v>
      </c>
    </row>
    <row r="74" spans="1:13" x14ac:dyDescent="0.15">
      <c r="A74" s="1" t="s">
        <v>12</v>
      </c>
      <c r="B74" s="1" t="s">
        <v>76</v>
      </c>
      <c r="C74" s="5">
        <v>1</v>
      </c>
      <c r="D74" s="13">
        <v>0</v>
      </c>
      <c r="E74" s="1" t="s">
        <v>76</v>
      </c>
      <c r="F74" s="5">
        <v>1</v>
      </c>
      <c r="G74" s="13">
        <v>0</v>
      </c>
      <c r="H74" s="1" t="s">
        <v>76</v>
      </c>
      <c r="I74" s="5">
        <v>1</v>
      </c>
      <c r="J74" s="13">
        <v>0</v>
      </c>
      <c r="K74" s="1" t="s">
        <v>76</v>
      </c>
      <c r="L74" s="5">
        <v>1</v>
      </c>
      <c r="M74" s="13">
        <v>0</v>
      </c>
    </row>
    <row r="75" spans="1:13" x14ac:dyDescent="0.15">
      <c r="A75" s="1" t="s">
        <v>13</v>
      </c>
      <c r="B75" s="1" t="s">
        <v>76</v>
      </c>
      <c r="C75" s="5">
        <v>1</v>
      </c>
      <c r="D75" s="13">
        <v>0</v>
      </c>
      <c r="E75" s="1" t="s">
        <v>76</v>
      </c>
      <c r="F75" s="5">
        <v>1</v>
      </c>
      <c r="G75" s="13">
        <v>0</v>
      </c>
      <c r="H75" s="1" t="s">
        <v>76</v>
      </c>
      <c r="I75" s="5">
        <v>1</v>
      </c>
      <c r="J75" s="13">
        <v>0</v>
      </c>
      <c r="K75" s="1" t="s">
        <v>76</v>
      </c>
      <c r="L75" s="5">
        <v>1</v>
      </c>
      <c r="M75" s="13">
        <v>0</v>
      </c>
    </row>
    <row r="76" spans="1:13" x14ac:dyDescent="0.15">
      <c r="A76" s="1" t="s">
        <v>70</v>
      </c>
      <c r="B76" s="1" t="s">
        <v>76</v>
      </c>
      <c r="C76" s="5">
        <v>1</v>
      </c>
      <c r="D76" s="13">
        <v>0</v>
      </c>
      <c r="E76" s="1" t="s">
        <v>76</v>
      </c>
      <c r="F76" s="5">
        <v>1</v>
      </c>
      <c r="G76" s="13">
        <v>0</v>
      </c>
      <c r="H76" s="1" t="s">
        <v>76</v>
      </c>
      <c r="I76" s="5">
        <v>1</v>
      </c>
      <c r="J76" s="13">
        <v>0</v>
      </c>
      <c r="K76" s="1" t="s">
        <v>76</v>
      </c>
      <c r="L76" s="5">
        <v>1</v>
      </c>
      <c r="M76" s="13">
        <v>0</v>
      </c>
    </row>
    <row r="77" spans="1:13" x14ac:dyDescent="0.15">
      <c r="A77" s="1" t="s">
        <v>72</v>
      </c>
      <c r="B77" s="1" t="s">
        <v>76</v>
      </c>
      <c r="C77" s="5">
        <v>1</v>
      </c>
      <c r="D77" s="13">
        <v>0</v>
      </c>
      <c r="E77" s="1" t="s">
        <v>76</v>
      </c>
      <c r="F77" s="5">
        <v>1</v>
      </c>
      <c r="G77" s="13">
        <v>0</v>
      </c>
      <c r="H77" s="1" t="s">
        <v>76</v>
      </c>
      <c r="I77" s="5">
        <v>1</v>
      </c>
      <c r="J77" s="13">
        <v>0</v>
      </c>
      <c r="K77" s="1" t="s">
        <v>76</v>
      </c>
      <c r="L77" s="5">
        <v>1</v>
      </c>
      <c r="M77" s="13">
        <v>0</v>
      </c>
    </row>
    <row r="78" spans="1:13" x14ac:dyDescent="0.15">
      <c r="A78" s="1" t="s">
        <v>5</v>
      </c>
      <c r="B78" s="1" t="s">
        <v>76</v>
      </c>
      <c r="C78" s="5">
        <v>1</v>
      </c>
      <c r="D78" s="13">
        <v>0</v>
      </c>
      <c r="E78" s="1" t="s">
        <v>76</v>
      </c>
      <c r="F78" s="5">
        <v>1</v>
      </c>
      <c r="G78" s="13">
        <v>0</v>
      </c>
      <c r="H78" s="1" t="s">
        <v>76</v>
      </c>
      <c r="I78" s="5">
        <v>1</v>
      </c>
      <c r="J78" s="13">
        <v>0</v>
      </c>
      <c r="K78" s="1" t="s">
        <v>76</v>
      </c>
      <c r="L78" s="5">
        <v>1</v>
      </c>
      <c r="M78" s="13">
        <v>0</v>
      </c>
    </row>
    <row r="79" spans="1:13" x14ac:dyDescent="0.15">
      <c r="A79" s="1" t="s">
        <v>28</v>
      </c>
      <c r="B79" s="1" t="s">
        <v>76</v>
      </c>
      <c r="C79" s="5">
        <v>1</v>
      </c>
      <c r="D79" s="13">
        <v>0</v>
      </c>
      <c r="E79" s="1" t="s">
        <v>76</v>
      </c>
      <c r="F79" s="5">
        <v>1</v>
      </c>
      <c r="G79" s="13">
        <v>0</v>
      </c>
      <c r="H79" s="1" t="s">
        <v>76</v>
      </c>
      <c r="I79" s="5">
        <v>1</v>
      </c>
      <c r="J79" s="13">
        <v>0</v>
      </c>
      <c r="K79" s="1" t="s">
        <v>76</v>
      </c>
      <c r="L79" s="5">
        <v>1</v>
      </c>
      <c r="M79" s="13">
        <v>0</v>
      </c>
    </row>
    <row r="80" spans="1:13" x14ac:dyDescent="0.15">
      <c r="A80" s="1" t="s">
        <v>38</v>
      </c>
      <c r="B80" s="1" t="s">
        <v>76</v>
      </c>
      <c r="C80" s="5">
        <v>1</v>
      </c>
      <c r="D80" s="13">
        <v>0</v>
      </c>
      <c r="E80" s="1" t="s">
        <v>76</v>
      </c>
      <c r="F80" s="5">
        <v>1</v>
      </c>
      <c r="G80" s="13">
        <v>0</v>
      </c>
      <c r="H80" s="1" t="s">
        <v>76</v>
      </c>
      <c r="I80" s="5">
        <v>1</v>
      </c>
      <c r="J80" s="13">
        <v>0</v>
      </c>
      <c r="K80" s="1" t="s">
        <v>76</v>
      </c>
      <c r="L80" s="5">
        <v>1</v>
      </c>
      <c r="M80" s="13">
        <v>0</v>
      </c>
    </row>
    <row r="81" spans="1:13" x14ac:dyDescent="0.15">
      <c r="A81" s="1" t="s">
        <v>33</v>
      </c>
      <c r="B81" s="1" t="s">
        <v>76</v>
      </c>
      <c r="C81" s="5">
        <v>1</v>
      </c>
      <c r="D81" s="13">
        <v>0</v>
      </c>
      <c r="E81" s="1" t="s">
        <v>76</v>
      </c>
      <c r="F81" s="5">
        <v>1</v>
      </c>
      <c r="G81" s="13">
        <v>0</v>
      </c>
      <c r="H81" s="1" t="s">
        <v>76</v>
      </c>
      <c r="I81" s="5">
        <v>1</v>
      </c>
      <c r="J81" s="13">
        <v>0</v>
      </c>
      <c r="K81" s="1" t="s">
        <v>76</v>
      </c>
      <c r="L81" s="5">
        <v>1</v>
      </c>
      <c r="M81" s="13">
        <v>0</v>
      </c>
    </row>
    <row r="82" spans="1:13" x14ac:dyDescent="0.15">
      <c r="A82" s="1" t="s">
        <v>32</v>
      </c>
      <c r="B82" s="1" t="s">
        <v>76</v>
      </c>
      <c r="C82" s="5">
        <v>1</v>
      </c>
      <c r="D82" s="13">
        <v>0</v>
      </c>
      <c r="E82" s="1" t="s">
        <v>76</v>
      </c>
      <c r="F82" s="5">
        <v>1</v>
      </c>
      <c r="G82" s="13">
        <v>0</v>
      </c>
      <c r="H82" s="1" t="s">
        <v>76</v>
      </c>
      <c r="I82" s="5">
        <v>1</v>
      </c>
      <c r="J82" s="13">
        <v>0</v>
      </c>
      <c r="K82" s="1" t="s">
        <v>76</v>
      </c>
      <c r="L82" s="5">
        <v>1</v>
      </c>
      <c r="M82" s="13">
        <v>0</v>
      </c>
    </row>
    <row r="83" spans="1:13" x14ac:dyDescent="0.15">
      <c r="A83" s="1" t="s">
        <v>66</v>
      </c>
      <c r="B83" s="1" t="s">
        <v>76</v>
      </c>
      <c r="C83" s="5">
        <v>1</v>
      </c>
      <c r="D83" s="13">
        <v>0</v>
      </c>
      <c r="E83" s="1" t="s">
        <v>76</v>
      </c>
      <c r="F83" s="5">
        <v>1</v>
      </c>
      <c r="G83" s="13">
        <v>0</v>
      </c>
      <c r="H83" s="1" t="s">
        <v>76</v>
      </c>
      <c r="I83" s="5">
        <v>1</v>
      </c>
      <c r="J83" s="13">
        <v>0</v>
      </c>
      <c r="K83" s="1" t="s">
        <v>76</v>
      </c>
      <c r="L83" s="5">
        <v>1</v>
      </c>
      <c r="M83" s="13">
        <v>0</v>
      </c>
    </row>
    <row r="84" spans="1:13" x14ac:dyDescent="0.15">
      <c r="A84" s="1" t="s">
        <v>65</v>
      </c>
      <c r="B84" s="1" t="s">
        <v>76</v>
      </c>
      <c r="C84" s="5">
        <v>1</v>
      </c>
      <c r="D84" s="13">
        <v>0</v>
      </c>
      <c r="E84" s="1" t="s">
        <v>76</v>
      </c>
      <c r="F84" s="5">
        <v>1</v>
      </c>
      <c r="G84" s="13">
        <v>0</v>
      </c>
      <c r="H84" s="1" t="s">
        <v>76</v>
      </c>
      <c r="I84" s="5">
        <v>1</v>
      </c>
      <c r="J84" s="13">
        <v>0</v>
      </c>
      <c r="K84" s="1" t="s">
        <v>76</v>
      </c>
      <c r="L84" s="5">
        <v>1</v>
      </c>
      <c r="M84" s="13">
        <v>0</v>
      </c>
    </row>
    <row r="85" spans="1:13" x14ac:dyDescent="0.15">
      <c r="A85" s="1" t="s">
        <v>31</v>
      </c>
      <c r="B85" s="1" t="s">
        <v>76</v>
      </c>
      <c r="C85" s="5">
        <v>1</v>
      </c>
      <c r="D85" s="13">
        <v>0</v>
      </c>
      <c r="E85" s="1" t="s">
        <v>76</v>
      </c>
      <c r="F85" s="5">
        <v>1</v>
      </c>
      <c r="G85" s="13">
        <v>0</v>
      </c>
      <c r="H85" s="1" t="s">
        <v>76</v>
      </c>
      <c r="I85" s="5">
        <v>1</v>
      </c>
      <c r="J85" s="13">
        <v>0</v>
      </c>
      <c r="K85" s="1" t="s">
        <v>76</v>
      </c>
      <c r="L85" s="5">
        <v>1</v>
      </c>
      <c r="M85" s="13">
        <v>0</v>
      </c>
    </row>
    <row r="86" spans="1:13" x14ac:dyDescent="0.15">
      <c r="A86" s="1" t="s">
        <v>41</v>
      </c>
      <c r="B86" s="1" t="s">
        <v>76</v>
      </c>
      <c r="C86" s="5">
        <v>1</v>
      </c>
      <c r="D86" s="13">
        <v>0</v>
      </c>
      <c r="E86" s="1" t="s">
        <v>76</v>
      </c>
      <c r="F86" s="5">
        <v>1</v>
      </c>
      <c r="G86" s="13">
        <v>0</v>
      </c>
      <c r="H86" s="1" t="s">
        <v>76</v>
      </c>
      <c r="I86" s="5">
        <v>1</v>
      </c>
      <c r="J86" s="13">
        <v>0</v>
      </c>
      <c r="K86" s="1" t="s">
        <v>76</v>
      </c>
      <c r="L86" s="5">
        <v>1</v>
      </c>
      <c r="M86" s="13">
        <v>0</v>
      </c>
    </row>
    <row r="87" spans="1:13" x14ac:dyDescent="0.15">
      <c r="A87" s="1" t="s">
        <v>69</v>
      </c>
      <c r="B87" s="1" t="s">
        <v>76</v>
      </c>
      <c r="C87" s="5">
        <v>1</v>
      </c>
      <c r="D87" s="13">
        <v>0</v>
      </c>
      <c r="E87" s="1" t="s">
        <v>76</v>
      </c>
      <c r="F87" s="5">
        <v>1</v>
      </c>
      <c r="G87" s="13">
        <v>0</v>
      </c>
      <c r="H87" s="1" t="s">
        <v>76</v>
      </c>
      <c r="I87" s="5">
        <v>1</v>
      </c>
      <c r="J87" s="13">
        <v>0</v>
      </c>
      <c r="K87" s="1" t="s">
        <v>76</v>
      </c>
      <c r="L87" s="5">
        <v>1</v>
      </c>
      <c r="M87" s="13">
        <v>0</v>
      </c>
    </row>
    <row r="88" spans="1:13" x14ac:dyDescent="0.15">
      <c r="A88" s="15"/>
      <c r="B88" s="15"/>
      <c r="C88" s="15"/>
      <c r="D88" s="15"/>
      <c r="E88" s="15"/>
    </row>
    <row r="89" spans="1:13" x14ac:dyDescent="0.15">
      <c r="A89" s="20" t="s">
        <v>208</v>
      </c>
      <c r="B89" s="15"/>
      <c r="C89" s="15"/>
      <c r="D89" s="15"/>
      <c r="E89" s="15"/>
    </row>
    <row r="90" spans="1:13" ht="12" customHeight="1" x14ac:dyDescent="0.15">
      <c r="A90" s="64" t="s">
        <v>198</v>
      </c>
      <c r="B90" s="64"/>
      <c r="C90" s="64"/>
      <c r="D90" s="64"/>
      <c r="E90" s="64"/>
    </row>
    <row r="91" spans="1:13" x14ac:dyDescent="0.15">
      <c r="A91" s="64"/>
      <c r="B91" s="64"/>
      <c r="C91" s="64"/>
      <c r="D91" s="64"/>
      <c r="E91" s="64"/>
    </row>
    <row r="92" spans="1:13" x14ac:dyDescent="0.15">
      <c r="A92" s="64"/>
      <c r="B92" s="64"/>
      <c r="C92" s="64"/>
      <c r="D92" s="64"/>
      <c r="E92" s="64"/>
    </row>
    <row r="93" spans="1:13" x14ac:dyDescent="0.15">
      <c r="A93" s="64"/>
      <c r="B93" s="64"/>
      <c r="C93" s="64"/>
      <c r="D93" s="64"/>
      <c r="E93" s="64"/>
    </row>
    <row r="94" spans="1:13" x14ac:dyDescent="0.15">
      <c r="A94" s="64"/>
      <c r="B94" s="64"/>
      <c r="C94" s="64"/>
      <c r="D94" s="64"/>
      <c r="E94" s="64"/>
    </row>
    <row r="95" spans="1:13" x14ac:dyDescent="0.15">
      <c r="A95" s="64"/>
      <c r="B95" s="64"/>
      <c r="C95" s="64"/>
      <c r="D95" s="64"/>
      <c r="E95" s="64"/>
    </row>
    <row r="96" spans="1:13" x14ac:dyDescent="0.15">
      <c r="A96" s="20" t="s">
        <v>210</v>
      </c>
      <c r="B96" s="24"/>
      <c r="C96" s="24"/>
      <c r="D96" s="24"/>
      <c r="E96" s="24"/>
      <c r="F96" s="15"/>
      <c r="G96" s="15"/>
      <c r="H96" s="15"/>
      <c r="I96" s="15"/>
      <c r="J96" s="15"/>
    </row>
    <row r="97" spans="1:10" x14ac:dyDescent="0.15">
      <c r="A97" s="59" t="s">
        <v>209</v>
      </c>
      <c r="B97" s="59"/>
      <c r="C97" s="59"/>
      <c r="D97" s="59"/>
      <c r="E97" s="59"/>
      <c r="F97" s="59"/>
      <c r="G97" s="59"/>
      <c r="H97" s="59"/>
      <c r="I97" s="59"/>
      <c r="J97" s="59"/>
    </row>
  </sheetData>
  <mergeCells count="22">
    <mergeCell ref="K7:L7"/>
    <mergeCell ref="A18:M18"/>
    <mergeCell ref="A97:J97"/>
    <mergeCell ref="B14:D14"/>
    <mergeCell ref="B16:D16"/>
    <mergeCell ref="B15:D15"/>
    <mergeCell ref="B1:M1"/>
    <mergeCell ref="A90:E95"/>
    <mergeCell ref="A3:M3"/>
    <mergeCell ref="A2:M2"/>
    <mergeCell ref="B5:D5"/>
    <mergeCell ref="E5:G5"/>
    <mergeCell ref="H5:J5"/>
    <mergeCell ref="K5:M5"/>
    <mergeCell ref="B6:D6"/>
    <mergeCell ref="E6:G6"/>
    <mergeCell ref="H6:J6"/>
    <mergeCell ref="K6:M6"/>
    <mergeCell ref="A4:M4"/>
    <mergeCell ref="B7:C7"/>
    <mergeCell ref="E7:F7"/>
    <mergeCell ref="H7:I7"/>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97"/>
  <sheetViews>
    <sheetView tabSelected="1" topLeftCell="A2" zoomScale="265" zoomScaleNormal="115" workbookViewId="0">
      <selection activeCell="J17" sqref="J17"/>
    </sheetView>
  </sheetViews>
  <sheetFormatPr baseColWidth="10" defaultColWidth="10" defaultRowHeight="12" x14ac:dyDescent="0.15"/>
  <cols>
    <col min="1" max="1" width="33.83203125" style="9" customWidth="1"/>
    <col min="2" max="16384" width="10" style="9"/>
  </cols>
  <sheetData>
    <row r="1" spans="1:7" s="21" customFormat="1" x14ac:dyDescent="0.15">
      <c r="A1" s="21" t="s">
        <v>199</v>
      </c>
      <c r="B1" s="74" t="s">
        <v>200</v>
      </c>
      <c r="C1" s="74"/>
      <c r="D1" s="74"/>
      <c r="E1" s="74"/>
      <c r="F1" s="74"/>
      <c r="G1" s="74"/>
    </row>
    <row r="2" spans="1:7" x14ac:dyDescent="0.15">
      <c r="A2" s="56" t="s">
        <v>155</v>
      </c>
      <c r="B2" s="75"/>
      <c r="C2" s="75"/>
      <c r="D2" s="75"/>
      <c r="E2" s="75"/>
      <c r="F2" s="75"/>
      <c r="G2" s="57"/>
    </row>
    <row r="3" spans="1:7" x14ac:dyDescent="0.15">
      <c r="A3" s="56" t="s">
        <v>166</v>
      </c>
      <c r="B3" s="75"/>
      <c r="C3" s="75"/>
      <c r="D3" s="75"/>
      <c r="E3" s="75"/>
      <c r="F3" s="75"/>
      <c r="G3" s="57"/>
    </row>
    <row r="4" spans="1:7" x14ac:dyDescent="0.15">
      <c r="A4" s="69" t="s">
        <v>202</v>
      </c>
      <c r="B4" s="69"/>
      <c r="C4" s="69"/>
      <c r="D4" s="69"/>
      <c r="E4" s="69"/>
      <c r="F4" s="69"/>
      <c r="G4" s="70"/>
    </row>
    <row r="5" spans="1:7" x14ac:dyDescent="0.15">
      <c r="A5" s="10"/>
      <c r="B5" s="50" t="s">
        <v>1</v>
      </c>
      <c r="C5" s="50"/>
      <c r="D5" s="50"/>
      <c r="E5" s="50" t="s">
        <v>3</v>
      </c>
      <c r="F5" s="50"/>
      <c r="G5" s="50"/>
    </row>
    <row r="6" spans="1:7" ht="31.5" customHeight="1" x14ac:dyDescent="0.15">
      <c r="A6" s="11" t="s">
        <v>73</v>
      </c>
      <c r="B6" s="50" t="s">
        <v>113</v>
      </c>
      <c r="C6" s="50"/>
      <c r="D6" s="50"/>
      <c r="E6" s="50" t="s">
        <v>157</v>
      </c>
      <c r="F6" s="50"/>
      <c r="G6" s="50"/>
    </row>
    <row r="7" spans="1:7" ht="31.5" customHeight="1" x14ac:dyDescent="0.15">
      <c r="A7" s="12"/>
      <c r="B7" s="56" t="s">
        <v>205</v>
      </c>
      <c r="C7" s="57"/>
      <c r="D7" s="2">
        <v>1</v>
      </c>
      <c r="E7" s="56" t="s">
        <v>205</v>
      </c>
      <c r="F7" s="57"/>
      <c r="G7" s="2">
        <v>1</v>
      </c>
    </row>
    <row r="8" spans="1:7" ht="26" x14ac:dyDescent="0.15">
      <c r="A8" s="12"/>
      <c r="B8" s="2" t="s">
        <v>75</v>
      </c>
      <c r="C8" s="2" t="s">
        <v>80</v>
      </c>
      <c r="D8" s="2" t="s">
        <v>74</v>
      </c>
      <c r="E8" s="2" t="s">
        <v>75</v>
      </c>
      <c r="F8" s="2" t="s">
        <v>80</v>
      </c>
      <c r="G8" s="2" t="s">
        <v>74</v>
      </c>
    </row>
    <row r="9" spans="1:7" x14ac:dyDescent="0.15">
      <c r="A9" s="1" t="s">
        <v>206</v>
      </c>
      <c r="B9" s="1" t="s">
        <v>76</v>
      </c>
      <c r="C9" s="5">
        <v>2</v>
      </c>
      <c r="D9" s="16">
        <v>0</v>
      </c>
      <c r="E9" s="1" t="s">
        <v>76</v>
      </c>
      <c r="F9" s="5">
        <v>2</v>
      </c>
      <c r="G9" s="16">
        <v>0</v>
      </c>
    </row>
    <row r="10" spans="1:7" x14ac:dyDescent="0.15">
      <c r="A10" s="6" t="s">
        <v>77</v>
      </c>
      <c r="B10" s="15"/>
      <c r="C10" s="15"/>
      <c r="D10" s="17">
        <f>D7*C9*D9</f>
        <v>0</v>
      </c>
      <c r="E10" s="15"/>
      <c r="F10" s="15"/>
      <c r="G10" s="17">
        <f>G7*F9*G9</f>
        <v>0</v>
      </c>
    </row>
    <row r="11" spans="1:7" x14ac:dyDescent="0.15">
      <c r="A11" s="7" t="s">
        <v>78</v>
      </c>
      <c r="B11" s="15"/>
      <c r="C11" s="15"/>
      <c r="D11" s="16">
        <f>D10*0.16</f>
        <v>0</v>
      </c>
      <c r="E11" s="15"/>
      <c r="F11" s="15"/>
      <c r="G11" s="16">
        <f>G10*0.16</f>
        <v>0</v>
      </c>
    </row>
    <row r="12" spans="1:7" x14ac:dyDescent="0.15">
      <c r="A12" s="7" t="s">
        <v>79</v>
      </c>
      <c r="B12" s="15"/>
      <c r="C12" s="15"/>
      <c r="D12" s="16">
        <f>D10+D11</f>
        <v>0</v>
      </c>
      <c r="E12" s="15"/>
      <c r="F12" s="15"/>
      <c r="G12" s="16">
        <f>G10+G11</f>
        <v>0</v>
      </c>
    </row>
    <row r="13" spans="1:7" x14ac:dyDescent="0.15">
      <c r="A13" s="15"/>
      <c r="B13" s="8"/>
      <c r="C13" s="15"/>
      <c r="D13" s="18"/>
      <c r="E13" s="15"/>
      <c r="F13" s="15"/>
      <c r="G13" s="18"/>
    </row>
    <row r="14" spans="1:7" ht="13" x14ac:dyDescent="0.15">
      <c r="A14" s="26" t="s">
        <v>211</v>
      </c>
      <c r="B14" s="60">
        <f>D7+G7</f>
        <v>2</v>
      </c>
      <c r="C14" s="61"/>
      <c r="D14" s="61"/>
      <c r="E14" s="15"/>
      <c r="F14" s="15"/>
      <c r="G14" s="18"/>
    </row>
    <row r="15" spans="1:7" ht="13" x14ac:dyDescent="0.15">
      <c r="A15" s="26" t="s">
        <v>232</v>
      </c>
      <c r="B15" s="60">
        <f>D7*C9+G7*F9</f>
        <v>4</v>
      </c>
      <c r="C15" s="61"/>
      <c r="D15" s="61"/>
      <c r="E15" s="15"/>
      <c r="F15" s="15"/>
      <c r="G15" s="18"/>
    </row>
    <row r="16" spans="1:7" x14ac:dyDescent="0.15">
      <c r="A16" s="25" t="s">
        <v>165</v>
      </c>
      <c r="B16" s="62">
        <f>D12+G12</f>
        <v>0</v>
      </c>
      <c r="C16" s="63"/>
      <c r="D16" s="63"/>
      <c r="E16" s="15"/>
      <c r="F16" s="15"/>
      <c r="G16" s="18"/>
    </row>
    <row r="17" spans="1:7" x14ac:dyDescent="0.15">
      <c r="A17" s="15"/>
      <c r="B17" s="15"/>
      <c r="C17" s="15"/>
      <c r="D17" s="18"/>
      <c r="E17" s="15"/>
      <c r="F17" s="15"/>
      <c r="G17" s="18"/>
    </row>
    <row r="18" spans="1:7" x14ac:dyDescent="0.15">
      <c r="A18" s="76" t="s">
        <v>207</v>
      </c>
      <c r="B18" s="77"/>
      <c r="C18" s="77"/>
      <c r="D18" s="77"/>
      <c r="E18" s="77"/>
      <c r="F18" s="77"/>
      <c r="G18" s="77"/>
    </row>
    <row r="19" spans="1:7" x14ac:dyDescent="0.15">
      <c r="A19" s="1" t="s">
        <v>23</v>
      </c>
      <c r="B19" s="1" t="s">
        <v>76</v>
      </c>
      <c r="C19" s="5">
        <v>1</v>
      </c>
      <c r="D19" s="13">
        <v>0</v>
      </c>
      <c r="E19" s="1" t="s">
        <v>76</v>
      </c>
      <c r="F19" s="5">
        <v>1</v>
      </c>
      <c r="G19" s="13">
        <v>0</v>
      </c>
    </row>
    <row r="20" spans="1:7" x14ac:dyDescent="0.15">
      <c r="A20" s="1" t="s">
        <v>51</v>
      </c>
      <c r="B20" s="1" t="s">
        <v>76</v>
      </c>
      <c r="C20" s="5">
        <v>1</v>
      </c>
      <c r="D20" s="13">
        <v>0</v>
      </c>
      <c r="E20" s="1" t="s">
        <v>76</v>
      </c>
      <c r="F20" s="5">
        <v>1</v>
      </c>
      <c r="G20" s="13">
        <v>0</v>
      </c>
    </row>
    <row r="21" spans="1:7" x14ac:dyDescent="0.15">
      <c r="A21" s="1" t="s">
        <v>67</v>
      </c>
      <c r="B21" s="1" t="s">
        <v>76</v>
      </c>
      <c r="C21" s="5">
        <v>1</v>
      </c>
      <c r="D21" s="13">
        <v>0</v>
      </c>
      <c r="E21" s="1" t="s">
        <v>76</v>
      </c>
      <c r="F21" s="5">
        <v>1</v>
      </c>
      <c r="G21" s="13">
        <v>0</v>
      </c>
    </row>
    <row r="22" spans="1:7" x14ac:dyDescent="0.15">
      <c r="A22" s="1" t="s">
        <v>47</v>
      </c>
      <c r="B22" s="1" t="s">
        <v>76</v>
      </c>
      <c r="C22" s="5">
        <v>1</v>
      </c>
      <c r="D22" s="13">
        <v>0</v>
      </c>
      <c r="E22" s="1" t="s">
        <v>76</v>
      </c>
      <c r="F22" s="5">
        <v>1</v>
      </c>
      <c r="G22" s="13">
        <v>0</v>
      </c>
    </row>
    <row r="23" spans="1:7" x14ac:dyDescent="0.15">
      <c r="A23" s="1" t="s">
        <v>16</v>
      </c>
      <c r="B23" s="1" t="s">
        <v>76</v>
      </c>
      <c r="C23" s="5">
        <v>1</v>
      </c>
      <c r="D23" s="13">
        <v>0</v>
      </c>
      <c r="E23" s="1" t="s">
        <v>76</v>
      </c>
      <c r="F23" s="5">
        <v>1</v>
      </c>
      <c r="G23" s="13">
        <v>0</v>
      </c>
    </row>
    <row r="24" spans="1:7" x14ac:dyDescent="0.15">
      <c r="A24" s="1" t="s">
        <v>20</v>
      </c>
      <c r="B24" s="1" t="s">
        <v>76</v>
      </c>
      <c r="C24" s="5">
        <v>1</v>
      </c>
      <c r="D24" s="13">
        <v>0</v>
      </c>
      <c r="E24" s="1" t="s">
        <v>76</v>
      </c>
      <c r="F24" s="5">
        <v>1</v>
      </c>
      <c r="G24" s="13">
        <v>0</v>
      </c>
    </row>
    <row r="25" spans="1:7" x14ac:dyDescent="0.15">
      <c r="A25" s="1" t="s">
        <v>18</v>
      </c>
      <c r="B25" s="1" t="s">
        <v>76</v>
      </c>
      <c r="C25" s="5">
        <v>1</v>
      </c>
      <c r="D25" s="13">
        <v>0</v>
      </c>
      <c r="E25" s="1" t="s">
        <v>76</v>
      </c>
      <c r="F25" s="5">
        <v>1</v>
      </c>
      <c r="G25" s="13">
        <v>0</v>
      </c>
    </row>
    <row r="26" spans="1:7" x14ac:dyDescent="0.15">
      <c r="A26" s="1" t="s">
        <v>19</v>
      </c>
      <c r="B26" s="1" t="s">
        <v>76</v>
      </c>
      <c r="C26" s="5">
        <v>1</v>
      </c>
      <c r="D26" s="13">
        <v>0</v>
      </c>
      <c r="E26" s="1" t="s">
        <v>76</v>
      </c>
      <c r="F26" s="5">
        <v>1</v>
      </c>
      <c r="G26" s="13">
        <v>0</v>
      </c>
    </row>
    <row r="27" spans="1:7" x14ac:dyDescent="0.15">
      <c r="A27" s="1" t="s">
        <v>17</v>
      </c>
      <c r="B27" s="1" t="s">
        <v>76</v>
      </c>
      <c r="C27" s="5">
        <v>1</v>
      </c>
      <c r="D27" s="13">
        <v>0</v>
      </c>
      <c r="E27" s="1" t="s">
        <v>76</v>
      </c>
      <c r="F27" s="5">
        <v>1</v>
      </c>
      <c r="G27" s="13">
        <v>0</v>
      </c>
    </row>
    <row r="28" spans="1:7" x14ac:dyDescent="0.15">
      <c r="A28" s="1" t="s">
        <v>52</v>
      </c>
      <c r="B28" s="1" t="s">
        <v>76</v>
      </c>
      <c r="C28" s="5">
        <v>1</v>
      </c>
      <c r="D28" s="13">
        <v>0</v>
      </c>
      <c r="E28" s="1" t="s">
        <v>76</v>
      </c>
      <c r="F28" s="5">
        <v>1</v>
      </c>
      <c r="G28" s="13">
        <v>0</v>
      </c>
    </row>
    <row r="29" spans="1:7" x14ac:dyDescent="0.15">
      <c r="A29" s="1" t="s">
        <v>30</v>
      </c>
      <c r="B29" s="1" t="s">
        <v>76</v>
      </c>
      <c r="C29" s="5">
        <v>1</v>
      </c>
      <c r="D29" s="13">
        <v>0</v>
      </c>
      <c r="E29" s="1" t="s">
        <v>76</v>
      </c>
      <c r="F29" s="5">
        <v>1</v>
      </c>
      <c r="G29" s="13">
        <v>0</v>
      </c>
    </row>
    <row r="30" spans="1:7" x14ac:dyDescent="0.15">
      <c r="A30" s="1" t="s">
        <v>39</v>
      </c>
      <c r="B30" s="1" t="s">
        <v>76</v>
      </c>
      <c r="C30" s="5">
        <v>1</v>
      </c>
      <c r="D30" s="13">
        <v>0</v>
      </c>
      <c r="E30" s="1" t="s">
        <v>76</v>
      </c>
      <c r="F30" s="5">
        <v>1</v>
      </c>
      <c r="G30" s="13">
        <v>0</v>
      </c>
    </row>
    <row r="31" spans="1:7" x14ac:dyDescent="0.15">
      <c r="A31" s="1" t="s">
        <v>24</v>
      </c>
      <c r="B31" s="1" t="s">
        <v>76</v>
      </c>
      <c r="C31" s="5">
        <v>1</v>
      </c>
      <c r="D31" s="13">
        <v>0</v>
      </c>
      <c r="E31" s="1" t="s">
        <v>76</v>
      </c>
      <c r="F31" s="5">
        <v>1</v>
      </c>
      <c r="G31" s="13">
        <v>0</v>
      </c>
    </row>
    <row r="32" spans="1:7" x14ac:dyDescent="0.15">
      <c r="A32" s="1" t="s">
        <v>8</v>
      </c>
      <c r="B32" s="1" t="s">
        <v>76</v>
      </c>
      <c r="C32" s="5">
        <v>1</v>
      </c>
      <c r="D32" s="13">
        <v>0</v>
      </c>
      <c r="E32" s="1" t="s">
        <v>76</v>
      </c>
      <c r="F32" s="5">
        <v>1</v>
      </c>
      <c r="G32" s="13">
        <v>0</v>
      </c>
    </row>
    <row r="33" spans="1:7" x14ac:dyDescent="0.15">
      <c r="A33" s="1" t="s">
        <v>68</v>
      </c>
      <c r="B33" s="1" t="s">
        <v>76</v>
      </c>
      <c r="C33" s="5">
        <v>1</v>
      </c>
      <c r="D33" s="13">
        <v>0</v>
      </c>
      <c r="E33" s="1" t="s">
        <v>76</v>
      </c>
      <c r="F33" s="5">
        <v>1</v>
      </c>
      <c r="G33" s="13">
        <v>0</v>
      </c>
    </row>
    <row r="34" spans="1:7" x14ac:dyDescent="0.15">
      <c r="A34" s="1" t="s">
        <v>29</v>
      </c>
      <c r="B34" s="1" t="s">
        <v>76</v>
      </c>
      <c r="C34" s="5">
        <v>1</v>
      </c>
      <c r="D34" s="13">
        <v>0</v>
      </c>
      <c r="E34" s="1" t="s">
        <v>76</v>
      </c>
      <c r="F34" s="5">
        <v>1</v>
      </c>
      <c r="G34" s="13">
        <v>0</v>
      </c>
    </row>
    <row r="35" spans="1:7" x14ac:dyDescent="0.15">
      <c r="A35" s="1" t="s">
        <v>53</v>
      </c>
      <c r="B35" s="1" t="s">
        <v>76</v>
      </c>
      <c r="C35" s="5">
        <v>1</v>
      </c>
      <c r="D35" s="13">
        <v>0</v>
      </c>
      <c r="E35" s="1" t="s">
        <v>76</v>
      </c>
      <c r="F35" s="5">
        <v>1</v>
      </c>
      <c r="G35" s="13">
        <v>0</v>
      </c>
    </row>
    <row r="36" spans="1:7" x14ac:dyDescent="0.15">
      <c r="A36" s="1" t="s">
        <v>22</v>
      </c>
      <c r="B36" s="1" t="s">
        <v>76</v>
      </c>
      <c r="C36" s="5">
        <v>1</v>
      </c>
      <c r="D36" s="13">
        <v>0</v>
      </c>
      <c r="E36" s="1" t="s">
        <v>76</v>
      </c>
      <c r="F36" s="5">
        <v>1</v>
      </c>
      <c r="G36" s="13">
        <v>0</v>
      </c>
    </row>
    <row r="37" spans="1:7" x14ac:dyDescent="0.15">
      <c r="A37" s="1" t="s">
        <v>42</v>
      </c>
      <c r="B37" s="1" t="s">
        <v>76</v>
      </c>
      <c r="C37" s="5">
        <v>1</v>
      </c>
      <c r="D37" s="13">
        <v>0</v>
      </c>
      <c r="E37" s="1" t="s">
        <v>76</v>
      </c>
      <c r="F37" s="5">
        <v>1</v>
      </c>
      <c r="G37" s="13">
        <v>0</v>
      </c>
    </row>
    <row r="38" spans="1:7" x14ac:dyDescent="0.15">
      <c r="A38" s="1" t="s">
        <v>50</v>
      </c>
      <c r="B38" s="1" t="s">
        <v>76</v>
      </c>
      <c r="C38" s="5">
        <v>1</v>
      </c>
      <c r="D38" s="13">
        <v>0</v>
      </c>
      <c r="E38" s="1" t="s">
        <v>76</v>
      </c>
      <c r="F38" s="5">
        <v>1</v>
      </c>
      <c r="G38" s="13">
        <v>0</v>
      </c>
    </row>
    <row r="39" spans="1:7" x14ac:dyDescent="0.15">
      <c r="A39" s="1" t="s">
        <v>4</v>
      </c>
      <c r="B39" s="1" t="s">
        <v>76</v>
      </c>
      <c r="C39" s="5">
        <v>1</v>
      </c>
      <c r="D39" s="13">
        <v>0</v>
      </c>
      <c r="E39" s="1" t="s">
        <v>76</v>
      </c>
      <c r="F39" s="5">
        <v>1</v>
      </c>
      <c r="G39" s="13">
        <v>0</v>
      </c>
    </row>
    <row r="40" spans="1:7" x14ac:dyDescent="0.15">
      <c r="A40" s="1" t="s">
        <v>26</v>
      </c>
      <c r="B40" s="1" t="s">
        <v>76</v>
      </c>
      <c r="C40" s="5">
        <v>1</v>
      </c>
      <c r="D40" s="13">
        <v>0</v>
      </c>
      <c r="E40" s="1" t="s">
        <v>76</v>
      </c>
      <c r="F40" s="5">
        <v>1</v>
      </c>
      <c r="G40" s="13">
        <v>0</v>
      </c>
    </row>
    <row r="41" spans="1:7" x14ac:dyDescent="0.15">
      <c r="A41" s="1" t="s">
        <v>49</v>
      </c>
      <c r="B41" s="1" t="s">
        <v>76</v>
      </c>
      <c r="C41" s="5">
        <v>1</v>
      </c>
      <c r="D41" s="13">
        <v>0</v>
      </c>
      <c r="E41" s="1" t="s">
        <v>76</v>
      </c>
      <c r="F41" s="5">
        <v>1</v>
      </c>
      <c r="G41" s="13">
        <v>0</v>
      </c>
    </row>
    <row r="42" spans="1:7" x14ac:dyDescent="0.15">
      <c r="A42" s="1" t="s">
        <v>44</v>
      </c>
      <c r="B42" s="1" t="s">
        <v>76</v>
      </c>
      <c r="C42" s="5">
        <v>1</v>
      </c>
      <c r="D42" s="13">
        <v>0</v>
      </c>
      <c r="E42" s="1" t="s">
        <v>76</v>
      </c>
      <c r="F42" s="5">
        <v>1</v>
      </c>
      <c r="G42" s="13">
        <v>0</v>
      </c>
    </row>
    <row r="43" spans="1:7" x14ac:dyDescent="0.15">
      <c r="A43" s="1" t="s">
        <v>14</v>
      </c>
      <c r="B43" s="1" t="s">
        <v>76</v>
      </c>
      <c r="C43" s="5">
        <v>1</v>
      </c>
      <c r="D43" s="13">
        <v>0</v>
      </c>
      <c r="E43" s="1" t="s">
        <v>76</v>
      </c>
      <c r="F43" s="5">
        <v>1</v>
      </c>
      <c r="G43" s="13">
        <v>0</v>
      </c>
    </row>
    <row r="44" spans="1:7" x14ac:dyDescent="0.15">
      <c r="A44" s="1" t="s">
        <v>55</v>
      </c>
      <c r="B44" s="1" t="s">
        <v>76</v>
      </c>
      <c r="C44" s="5">
        <v>1</v>
      </c>
      <c r="D44" s="13">
        <v>0</v>
      </c>
      <c r="E44" s="1" t="s">
        <v>76</v>
      </c>
      <c r="F44" s="5">
        <v>1</v>
      </c>
      <c r="G44" s="13">
        <v>0</v>
      </c>
    </row>
    <row r="45" spans="1:7" x14ac:dyDescent="0.15">
      <c r="A45" s="1" t="s">
        <v>35</v>
      </c>
      <c r="B45" s="1" t="s">
        <v>76</v>
      </c>
      <c r="C45" s="5">
        <v>1</v>
      </c>
      <c r="D45" s="13">
        <v>0</v>
      </c>
      <c r="E45" s="1" t="s">
        <v>76</v>
      </c>
      <c r="F45" s="5">
        <v>1</v>
      </c>
      <c r="G45" s="13">
        <v>0</v>
      </c>
    </row>
    <row r="46" spans="1:7" x14ac:dyDescent="0.15">
      <c r="A46" s="1" t="s">
        <v>34</v>
      </c>
      <c r="B46" s="1" t="s">
        <v>76</v>
      </c>
      <c r="C46" s="5">
        <v>1</v>
      </c>
      <c r="D46" s="13">
        <v>0</v>
      </c>
      <c r="E46" s="1" t="s">
        <v>76</v>
      </c>
      <c r="F46" s="5">
        <v>1</v>
      </c>
      <c r="G46" s="13">
        <v>0</v>
      </c>
    </row>
    <row r="47" spans="1:7" x14ac:dyDescent="0.15">
      <c r="A47" s="1" t="s">
        <v>45</v>
      </c>
      <c r="B47" s="1" t="s">
        <v>76</v>
      </c>
      <c r="C47" s="5">
        <v>1</v>
      </c>
      <c r="D47" s="13">
        <v>0</v>
      </c>
      <c r="E47" s="1" t="s">
        <v>76</v>
      </c>
      <c r="F47" s="5">
        <v>1</v>
      </c>
      <c r="G47" s="13">
        <v>0</v>
      </c>
    </row>
    <row r="48" spans="1:7" x14ac:dyDescent="0.15">
      <c r="A48" s="1" t="s">
        <v>46</v>
      </c>
      <c r="B48" s="1" t="s">
        <v>76</v>
      </c>
      <c r="C48" s="5">
        <v>1</v>
      </c>
      <c r="D48" s="13">
        <v>0</v>
      </c>
      <c r="E48" s="1" t="s">
        <v>76</v>
      </c>
      <c r="F48" s="5">
        <v>1</v>
      </c>
      <c r="G48" s="13">
        <v>0</v>
      </c>
    </row>
    <row r="49" spans="1:7" x14ac:dyDescent="0.15">
      <c r="A49" s="1" t="s">
        <v>37</v>
      </c>
      <c r="B49" s="1" t="s">
        <v>76</v>
      </c>
      <c r="C49" s="5">
        <v>1</v>
      </c>
      <c r="D49" s="13">
        <v>0</v>
      </c>
      <c r="E49" s="1" t="s">
        <v>76</v>
      </c>
      <c r="F49" s="5">
        <v>1</v>
      </c>
      <c r="G49" s="13">
        <v>0</v>
      </c>
    </row>
    <row r="50" spans="1:7" x14ac:dyDescent="0.15">
      <c r="A50" s="1" t="s">
        <v>27</v>
      </c>
      <c r="B50" s="1" t="s">
        <v>76</v>
      </c>
      <c r="C50" s="5">
        <v>1</v>
      </c>
      <c r="D50" s="13">
        <v>0</v>
      </c>
      <c r="E50" s="1" t="s">
        <v>76</v>
      </c>
      <c r="F50" s="5">
        <v>1</v>
      </c>
      <c r="G50" s="13">
        <v>0</v>
      </c>
    </row>
    <row r="51" spans="1:7" x14ac:dyDescent="0.15">
      <c r="A51" s="1" t="s">
        <v>54</v>
      </c>
      <c r="B51" s="1" t="s">
        <v>76</v>
      </c>
      <c r="C51" s="5">
        <v>1</v>
      </c>
      <c r="D51" s="13">
        <v>0</v>
      </c>
      <c r="E51" s="1" t="s">
        <v>76</v>
      </c>
      <c r="F51" s="5">
        <v>1</v>
      </c>
      <c r="G51" s="13">
        <v>0</v>
      </c>
    </row>
    <row r="52" spans="1:7" x14ac:dyDescent="0.15">
      <c r="A52" s="1" t="s">
        <v>40</v>
      </c>
      <c r="B52" s="1" t="s">
        <v>76</v>
      </c>
      <c r="C52" s="5">
        <v>1</v>
      </c>
      <c r="D52" s="13">
        <v>0</v>
      </c>
      <c r="E52" s="1" t="s">
        <v>76</v>
      </c>
      <c r="F52" s="5">
        <v>1</v>
      </c>
      <c r="G52" s="13">
        <v>0</v>
      </c>
    </row>
    <row r="53" spans="1:7" x14ac:dyDescent="0.15">
      <c r="A53" s="1" t="s">
        <v>56</v>
      </c>
      <c r="B53" s="1" t="s">
        <v>76</v>
      </c>
      <c r="C53" s="5">
        <v>1</v>
      </c>
      <c r="D53" s="13">
        <v>0</v>
      </c>
      <c r="E53" s="1" t="s">
        <v>76</v>
      </c>
      <c r="F53" s="5">
        <v>1</v>
      </c>
      <c r="G53" s="13">
        <v>0</v>
      </c>
    </row>
    <row r="54" spans="1:7" x14ac:dyDescent="0.15">
      <c r="A54" s="1" t="s">
        <v>43</v>
      </c>
      <c r="B54" s="1" t="s">
        <v>76</v>
      </c>
      <c r="C54" s="5">
        <v>1</v>
      </c>
      <c r="D54" s="13">
        <v>0</v>
      </c>
      <c r="E54" s="1" t="s">
        <v>76</v>
      </c>
      <c r="F54" s="5">
        <v>1</v>
      </c>
      <c r="G54" s="13">
        <v>0</v>
      </c>
    </row>
    <row r="55" spans="1:7" x14ac:dyDescent="0.15">
      <c r="A55" s="1" t="s">
        <v>58</v>
      </c>
      <c r="B55" s="1" t="s">
        <v>76</v>
      </c>
      <c r="C55" s="5">
        <v>1</v>
      </c>
      <c r="D55" s="13">
        <v>0</v>
      </c>
      <c r="E55" s="1" t="s">
        <v>76</v>
      </c>
      <c r="F55" s="5">
        <v>1</v>
      </c>
      <c r="G55" s="13">
        <v>0</v>
      </c>
    </row>
    <row r="56" spans="1:7" x14ac:dyDescent="0.15">
      <c r="A56" s="1" t="s">
        <v>60</v>
      </c>
      <c r="B56" s="1" t="s">
        <v>76</v>
      </c>
      <c r="C56" s="5">
        <v>1</v>
      </c>
      <c r="D56" s="13">
        <v>0</v>
      </c>
      <c r="E56" s="1" t="s">
        <v>76</v>
      </c>
      <c r="F56" s="5">
        <v>1</v>
      </c>
      <c r="G56" s="13">
        <v>0</v>
      </c>
    </row>
    <row r="57" spans="1:7" x14ac:dyDescent="0.15">
      <c r="A57" s="1" t="s">
        <v>57</v>
      </c>
      <c r="B57" s="1" t="s">
        <v>76</v>
      </c>
      <c r="C57" s="5">
        <v>1</v>
      </c>
      <c r="D57" s="13">
        <v>0</v>
      </c>
      <c r="E57" s="1" t="s">
        <v>76</v>
      </c>
      <c r="F57" s="5">
        <v>1</v>
      </c>
      <c r="G57" s="13">
        <v>0</v>
      </c>
    </row>
    <row r="58" spans="1:7" x14ac:dyDescent="0.15">
      <c r="A58" s="1" t="s">
        <v>59</v>
      </c>
      <c r="B58" s="1" t="s">
        <v>76</v>
      </c>
      <c r="C58" s="5">
        <v>1</v>
      </c>
      <c r="D58" s="13">
        <v>0</v>
      </c>
      <c r="E58" s="1" t="s">
        <v>76</v>
      </c>
      <c r="F58" s="5">
        <v>1</v>
      </c>
      <c r="G58" s="13">
        <v>0</v>
      </c>
    </row>
    <row r="59" spans="1:7" x14ac:dyDescent="0.15">
      <c r="A59" s="1" t="s">
        <v>36</v>
      </c>
      <c r="B59" s="1" t="s">
        <v>76</v>
      </c>
      <c r="C59" s="5">
        <v>1</v>
      </c>
      <c r="D59" s="13">
        <v>0</v>
      </c>
      <c r="E59" s="1" t="s">
        <v>76</v>
      </c>
      <c r="F59" s="5">
        <v>1</v>
      </c>
      <c r="G59" s="13">
        <v>0</v>
      </c>
    </row>
    <row r="60" spans="1:7" x14ac:dyDescent="0.15">
      <c r="A60" s="1" t="s">
        <v>21</v>
      </c>
      <c r="B60" s="1" t="s">
        <v>76</v>
      </c>
      <c r="C60" s="5">
        <v>1</v>
      </c>
      <c r="D60" s="13">
        <v>0</v>
      </c>
      <c r="E60" s="1" t="s">
        <v>76</v>
      </c>
      <c r="F60" s="5">
        <v>1</v>
      </c>
      <c r="G60" s="13">
        <v>0</v>
      </c>
    </row>
    <row r="61" spans="1:7" x14ac:dyDescent="0.15">
      <c r="A61" s="1" t="s">
        <v>25</v>
      </c>
      <c r="B61" s="1" t="s">
        <v>76</v>
      </c>
      <c r="C61" s="5">
        <v>1</v>
      </c>
      <c r="D61" s="13">
        <v>0</v>
      </c>
      <c r="E61" s="1" t="s">
        <v>76</v>
      </c>
      <c r="F61" s="5">
        <v>1</v>
      </c>
      <c r="G61" s="13">
        <v>0</v>
      </c>
    </row>
    <row r="62" spans="1:7" x14ac:dyDescent="0.15">
      <c r="A62" s="1" t="s">
        <v>71</v>
      </c>
      <c r="B62" s="1" t="s">
        <v>76</v>
      </c>
      <c r="C62" s="5">
        <v>1</v>
      </c>
      <c r="D62" s="13">
        <v>0</v>
      </c>
      <c r="E62" s="1" t="s">
        <v>76</v>
      </c>
      <c r="F62" s="5">
        <v>1</v>
      </c>
      <c r="G62" s="13">
        <v>0</v>
      </c>
    </row>
    <row r="63" spans="1:7" x14ac:dyDescent="0.15">
      <c r="A63" s="1" t="s">
        <v>15</v>
      </c>
      <c r="B63" s="1" t="s">
        <v>76</v>
      </c>
      <c r="C63" s="5">
        <v>1</v>
      </c>
      <c r="D63" s="13">
        <v>0</v>
      </c>
      <c r="E63" s="1" t="s">
        <v>76</v>
      </c>
      <c r="F63" s="5">
        <v>1</v>
      </c>
      <c r="G63" s="13">
        <v>0</v>
      </c>
    </row>
    <row r="64" spans="1:7" x14ac:dyDescent="0.15">
      <c r="A64" s="1" t="s">
        <v>6</v>
      </c>
      <c r="B64" s="1" t="s">
        <v>76</v>
      </c>
      <c r="C64" s="5">
        <v>1</v>
      </c>
      <c r="D64" s="13">
        <v>0</v>
      </c>
      <c r="E64" s="1" t="s">
        <v>76</v>
      </c>
      <c r="F64" s="5">
        <v>1</v>
      </c>
      <c r="G64" s="13">
        <v>0</v>
      </c>
    </row>
    <row r="65" spans="1:7" x14ac:dyDescent="0.15">
      <c r="A65" s="1" t="s">
        <v>7</v>
      </c>
      <c r="B65" s="1" t="s">
        <v>76</v>
      </c>
      <c r="C65" s="5">
        <v>1</v>
      </c>
      <c r="D65" s="13">
        <v>0</v>
      </c>
      <c r="E65" s="1" t="s">
        <v>76</v>
      </c>
      <c r="F65" s="5">
        <v>1</v>
      </c>
      <c r="G65" s="13">
        <v>0</v>
      </c>
    </row>
    <row r="66" spans="1:7" x14ac:dyDescent="0.15">
      <c r="A66" s="1" t="s">
        <v>10</v>
      </c>
      <c r="B66" s="1" t="s">
        <v>76</v>
      </c>
      <c r="C66" s="5">
        <v>1</v>
      </c>
      <c r="D66" s="13">
        <v>0</v>
      </c>
      <c r="E66" s="1" t="s">
        <v>76</v>
      </c>
      <c r="F66" s="5">
        <v>1</v>
      </c>
      <c r="G66" s="13">
        <v>0</v>
      </c>
    </row>
    <row r="67" spans="1:7" x14ac:dyDescent="0.15">
      <c r="A67" s="1" t="s">
        <v>9</v>
      </c>
      <c r="B67" s="1" t="s">
        <v>76</v>
      </c>
      <c r="C67" s="5">
        <v>1</v>
      </c>
      <c r="D67" s="13">
        <v>0</v>
      </c>
      <c r="E67" s="1" t="s">
        <v>76</v>
      </c>
      <c r="F67" s="5">
        <v>1</v>
      </c>
      <c r="G67" s="13">
        <v>0</v>
      </c>
    </row>
    <row r="68" spans="1:7" x14ac:dyDescent="0.15">
      <c r="A68" s="1" t="s">
        <v>48</v>
      </c>
      <c r="B68" s="1" t="s">
        <v>76</v>
      </c>
      <c r="C68" s="5">
        <v>1</v>
      </c>
      <c r="D68" s="13">
        <v>0</v>
      </c>
      <c r="E68" s="1" t="s">
        <v>76</v>
      </c>
      <c r="F68" s="5">
        <v>1</v>
      </c>
      <c r="G68" s="13">
        <v>0</v>
      </c>
    </row>
    <row r="69" spans="1:7" x14ac:dyDescent="0.15">
      <c r="A69" s="1" t="s">
        <v>11</v>
      </c>
      <c r="B69" s="1" t="s">
        <v>76</v>
      </c>
      <c r="C69" s="5">
        <v>1</v>
      </c>
      <c r="D69" s="13">
        <v>0</v>
      </c>
      <c r="E69" s="1" t="s">
        <v>76</v>
      </c>
      <c r="F69" s="5">
        <v>1</v>
      </c>
      <c r="G69" s="13">
        <v>0</v>
      </c>
    </row>
    <row r="70" spans="1:7" x14ac:dyDescent="0.15">
      <c r="A70" s="1" t="s">
        <v>62</v>
      </c>
      <c r="B70" s="1" t="s">
        <v>76</v>
      </c>
      <c r="C70" s="5">
        <v>1</v>
      </c>
      <c r="D70" s="13">
        <v>0</v>
      </c>
      <c r="E70" s="1" t="s">
        <v>76</v>
      </c>
      <c r="F70" s="5">
        <v>1</v>
      </c>
      <c r="G70" s="13">
        <v>0</v>
      </c>
    </row>
    <row r="71" spans="1:7" x14ac:dyDescent="0.15">
      <c r="A71" s="1" t="s">
        <v>64</v>
      </c>
      <c r="B71" s="1" t="s">
        <v>76</v>
      </c>
      <c r="C71" s="5">
        <v>1</v>
      </c>
      <c r="D71" s="13">
        <v>0</v>
      </c>
      <c r="E71" s="1" t="s">
        <v>76</v>
      </c>
      <c r="F71" s="5">
        <v>1</v>
      </c>
      <c r="G71" s="13">
        <v>0</v>
      </c>
    </row>
    <row r="72" spans="1:7" x14ac:dyDescent="0.15">
      <c r="A72" s="1" t="s">
        <v>61</v>
      </c>
      <c r="B72" s="1" t="s">
        <v>76</v>
      </c>
      <c r="C72" s="5">
        <v>1</v>
      </c>
      <c r="D72" s="13">
        <v>0</v>
      </c>
      <c r="E72" s="1" t="s">
        <v>76</v>
      </c>
      <c r="F72" s="5">
        <v>1</v>
      </c>
      <c r="G72" s="13">
        <v>0</v>
      </c>
    </row>
    <row r="73" spans="1:7" x14ac:dyDescent="0.15">
      <c r="A73" s="1" t="s">
        <v>63</v>
      </c>
      <c r="B73" s="1" t="s">
        <v>76</v>
      </c>
      <c r="C73" s="5">
        <v>1</v>
      </c>
      <c r="D73" s="13">
        <v>0</v>
      </c>
      <c r="E73" s="1" t="s">
        <v>76</v>
      </c>
      <c r="F73" s="5">
        <v>1</v>
      </c>
      <c r="G73" s="13">
        <v>0</v>
      </c>
    </row>
    <row r="74" spans="1:7" x14ac:dyDescent="0.15">
      <c r="A74" s="1" t="s">
        <v>12</v>
      </c>
      <c r="B74" s="1" t="s">
        <v>76</v>
      </c>
      <c r="C74" s="5">
        <v>1</v>
      </c>
      <c r="D74" s="13">
        <v>0</v>
      </c>
      <c r="E74" s="1" t="s">
        <v>76</v>
      </c>
      <c r="F74" s="5">
        <v>1</v>
      </c>
      <c r="G74" s="13">
        <v>0</v>
      </c>
    </row>
    <row r="75" spans="1:7" x14ac:dyDescent="0.15">
      <c r="A75" s="1" t="s">
        <v>13</v>
      </c>
      <c r="B75" s="1" t="s">
        <v>76</v>
      </c>
      <c r="C75" s="5">
        <v>1</v>
      </c>
      <c r="D75" s="13">
        <v>0</v>
      </c>
      <c r="E75" s="1" t="s">
        <v>76</v>
      </c>
      <c r="F75" s="5">
        <v>1</v>
      </c>
      <c r="G75" s="13">
        <v>0</v>
      </c>
    </row>
    <row r="76" spans="1:7" x14ac:dyDescent="0.15">
      <c r="A76" s="1" t="s">
        <v>70</v>
      </c>
      <c r="B76" s="1" t="s">
        <v>76</v>
      </c>
      <c r="C76" s="5">
        <v>1</v>
      </c>
      <c r="D76" s="13">
        <v>0</v>
      </c>
      <c r="E76" s="1" t="s">
        <v>76</v>
      </c>
      <c r="F76" s="5">
        <v>1</v>
      </c>
      <c r="G76" s="13">
        <v>0</v>
      </c>
    </row>
    <row r="77" spans="1:7" x14ac:dyDescent="0.15">
      <c r="A77" s="1" t="s">
        <v>72</v>
      </c>
      <c r="B77" s="1" t="s">
        <v>76</v>
      </c>
      <c r="C77" s="5">
        <v>1</v>
      </c>
      <c r="D77" s="13">
        <v>0</v>
      </c>
      <c r="E77" s="1" t="s">
        <v>76</v>
      </c>
      <c r="F77" s="5">
        <v>1</v>
      </c>
      <c r="G77" s="13">
        <v>0</v>
      </c>
    </row>
    <row r="78" spans="1:7" x14ac:dyDescent="0.15">
      <c r="A78" s="1" t="s">
        <v>5</v>
      </c>
      <c r="B78" s="1" t="s">
        <v>76</v>
      </c>
      <c r="C78" s="5">
        <v>1</v>
      </c>
      <c r="D78" s="13">
        <v>0</v>
      </c>
      <c r="E78" s="1" t="s">
        <v>76</v>
      </c>
      <c r="F78" s="5">
        <v>1</v>
      </c>
      <c r="G78" s="13">
        <v>0</v>
      </c>
    </row>
    <row r="79" spans="1:7" x14ac:dyDescent="0.15">
      <c r="A79" s="1" t="s">
        <v>28</v>
      </c>
      <c r="B79" s="1" t="s">
        <v>76</v>
      </c>
      <c r="C79" s="5">
        <v>1</v>
      </c>
      <c r="D79" s="13">
        <v>0</v>
      </c>
      <c r="E79" s="1" t="s">
        <v>76</v>
      </c>
      <c r="F79" s="5">
        <v>1</v>
      </c>
      <c r="G79" s="13">
        <v>0</v>
      </c>
    </row>
    <row r="80" spans="1:7" x14ac:dyDescent="0.15">
      <c r="A80" s="1" t="s">
        <v>38</v>
      </c>
      <c r="B80" s="1" t="s">
        <v>76</v>
      </c>
      <c r="C80" s="5">
        <v>1</v>
      </c>
      <c r="D80" s="13">
        <v>0</v>
      </c>
      <c r="E80" s="1" t="s">
        <v>76</v>
      </c>
      <c r="F80" s="5">
        <v>1</v>
      </c>
      <c r="G80" s="13">
        <v>0</v>
      </c>
    </row>
    <row r="81" spans="1:10" x14ac:dyDescent="0.15">
      <c r="A81" s="1" t="s">
        <v>33</v>
      </c>
      <c r="B81" s="1" t="s">
        <v>76</v>
      </c>
      <c r="C81" s="5">
        <v>1</v>
      </c>
      <c r="D81" s="13">
        <v>0</v>
      </c>
      <c r="E81" s="1" t="s">
        <v>76</v>
      </c>
      <c r="F81" s="5">
        <v>1</v>
      </c>
      <c r="G81" s="13">
        <v>0</v>
      </c>
    </row>
    <row r="82" spans="1:10" x14ac:dyDescent="0.15">
      <c r="A82" s="1" t="s">
        <v>32</v>
      </c>
      <c r="B82" s="1" t="s">
        <v>76</v>
      </c>
      <c r="C82" s="5">
        <v>1</v>
      </c>
      <c r="D82" s="13">
        <v>0</v>
      </c>
      <c r="E82" s="1" t="s">
        <v>76</v>
      </c>
      <c r="F82" s="5">
        <v>1</v>
      </c>
      <c r="G82" s="13">
        <v>0</v>
      </c>
    </row>
    <row r="83" spans="1:10" x14ac:dyDescent="0.15">
      <c r="A83" s="1" t="s">
        <v>66</v>
      </c>
      <c r="B83" s="1" t="s">
        <v>76</v>
      </c>
      <c r="C83" s="5">
        <v>1</v>
      </c>
      <c r="D83" s="13">
        <v>0</v>
      </c>
      <c r="E83" s="1" t="s">
        <v>76</v>
      </c>
      <c r="F83" s="5">
        <v>1</v>
      </c>
      <c r="G83" s="13">
        <v>0</v>
      </c>
    </row>
    <row r="84" spans="1:10" x14ac:dyDescent="0.15">
      <c r="A84" s="1" t="s">
        <v>65</v>
      </c>
      <c r="B84" s="1" t="s">
        <v>76</v>
      </c>
      <c r="C84" s="5">
        <v>1</v>
      </c>
      <c r="D84" s="13">
        <v>0</v>
      </c>
      <c r="E84" s="1" t="s">
        <v>76</v>
      </c>
      <c r="F84" s="5">
        <v>1</v>
      </c>
      <c r="G84" s="13">
        <v>0</v>
      </c>
    </row>
    <row r="85" spans="1:10" x14ac:dyDescent="0.15">
      <c r="A85" s="1" t="s">
        <v>31</v>
      </c>
      <c r="B85" s="1" t="s">
        <v>76</v>
      </c>
      <c r="C85" s="5">
        <v>1</v>
      </c>
      <c r="D85" s="13">
        <v>0</v>
      </c>
      <c r="E85" s="1" t="s">
        <v>76</v>
      </c>
      <c r="F85" s="5">
        <v>1</v>
      </c>
      <c r="G85" s="13">
        <v>0</v>
      </c>
    </row>
    <row r="86" spans="1:10" x14ac:dyDescent="0.15">
      <c r="A86" s="1" t="s">
        <v>41</v>
      </c>
      <c r="B86" s="1" t="s">
        <v>76</v>
      </c>
      <c r="C86" s="5">
        <v>1</v>
      </c>
      <c r="D86" s="13">
        <v>0</v>
      </c>
      <c r="E86" s="1" t="s">
        <v>76</v>
      </c>
      <c r="F86" s="5">
        <v>1</v>
      </c>
      <c r="G86" s="13">
        <v>0</v>
      </c>
    </row>
    <row r="87" spans="1:10" x14ac:dyDescent="0.15">
      <c r="A87" s="1" t="s">
        <v>69</v>
      </c>
      <c r="B87" s="1" t="s">
        <v>76</v>
      </c>
      <c r="C87" s="5">
        <v>1</v>
      </c>
      <c r="D87" s="13">
        <v>0</v>
      </c>
      <c r="E87" s="1" t="s">
        <v>76</v>
      </c>
      <c r="F87" s="5">
        <v>1</v>
      </c>
      <c r="G87" s="13">
        <v>0</v>
      </c>
    </row>
    <row r="88" spans="1:10" x14ac:dyDescent="0.15">
      <c r="A88" s="15"/>
      <c r="B88" s="15"/>
      <c r="C88" s="15"/>
      <c r="D88" s="15"/>
      <c r="E88" s="15"/>
    </row>
    <row r="89" spans="1:10" x14ac:dyDescent="0.15">
      <c r="A89" s="20" t="s">
        <v>208</v>
      </c>
      <c r="B89" s="15"/>
      <c r="C89" s="15"/>
      <c r="D89" s="15"/>
      <c r="E89" s="15"/>
    </row>
    <row r="90" spans="1:10" ht="12" customHeight="1" x14ac:dyDescent="0.15">
      <c r="A90" s="58" t="s">
        <v>198</v>
      </c>
      <c r="B90" s="58"/>
      <c r="C90" s="58"/>
      <c r="D90" s="58"/>
      <c r="E90" s="58"/>
      <c r="F90" s="58"/>
      <c r="G90" s="58"/>
    </row>
    <row r="91" spans="1:10" x14ac:dyDescent="0.15">
      <c r="A91" s="58"/>
      <c r="B91" s="58"/>
      <c r="C91" s="58"/>
      <c r="D91" s="58"/>
      <c r="E91" s="58"/>
      <c r="F91" s="58"/>
      <c r="G91" s="58"/>
    </row>
    <row r="92" spans="1:10" x14ac:dyDescent="0.15">
      <c r="A92" s="58"/>
      <c r="B92" s="58"/>
      <c r="C92" s="58"/>
      <c r="D92" s="58"/>
      <c r="E92" s="58"/>
      <c r="F92" s="58"/>
      <c r="G92" s="58"/>
    </row>
    <row r="93" spans="1:10" x14ac:dyDescent="0.15">
      <c r="A93" s="58"/>
      <c r="B93" s="58"/>
      <c r="C93" s="58"/>
      <c r="D93" s="58"/>
      <c r="E93" s="58"/>
      <c r="F93" s="58"/>
      <c r="G93" s="58"/>
    </row>
    <row r="94" spans="1:10" x14ac:dyDescent="0.15">
      <c r="A94" s="58"/>
      <c r="B94" s="58"/>
      <c r="C94" s="58"/>
      <c r="D94" s="58"/>
      <c r="E94" s="58"/>
      <c r="F94" s="58"/>
      <c r="G94" s="58"/>
    </row>
    <row r="95" spans="1:10" x14ac:dyDescent="0.15">
      <c r="A95" s="58"/>
      <c r="B95" s="58"/>
      <c r="C95" s="58"/>
      <c r="D95" s="58"/>
      <c r="E95" s="58"/>
      <c r="F95" s="58"/>
      <c r="G95" s="58"/>
    </row>
    <row r="96" spans="1:10" x14ac:dyDescent="0.15">
      <c r="A96" s="20" t="s">
        <v>210</v>
      </c>
      <c r="B96" s="24"/>
      <c r="C96" s="24"/>
      <c r="D96" s="24"/>
      <c r="E96" s="24"/>
      <c r="F96" s="15"/>
      <c r="G96" s="15"/>
      <c r="H96" s="15"/>
      <c r="I96" s="15"/>
      <c r="J96" s="15"/>
    </row>
    <row r="97" spans="1:10" x14ac:dyDescent="0.15">
      <c r="A97" s="59" t="s">
        <v>209</v>
      </c>
      <c r="B97" s="59"/>
      <c r="C97" s="59"/>
      <c r="D97" s="59"/>
      <c r="E97" s="59"/>
      <c r="F97" s="59"/>
      <c r="G97" s="59"/>
      <c r="H97" s="15"/>
      <c r="I97" s="15"/>
      <c r="J97" s="15"/>
    </row>
  </sheetData>
  <mergeCells count="16">
    <mergeCell ref="A97:G97"/>
    <mergeCell ref="A90:G95"/>
    <mergeCell ref="B14:D14"/>
    <mergeCell ref="B16:D16"/>
    <mergeCell ref="B15:D15"/>
    <mergeCell ref="A18:G18"/>
    <mergeCell ref="B1:G1"/>
    <mergeCell ref="A3:G3"/>
    <mergeCell ref="A2:G2"/>
    <mergeCell ref="B5:D5"/>
    <mergeCell ref="E5:G5"/>
    <mergeCell ref="B6:D6"/>
    <mergeCell ref="E6:G6"/>
    <mergeCell ref="A4:G4"/>
    <mergeCell ref="B7:C7"/>
    <mergeCell ref="E7:F7"/>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33"/>
  <sheetViews>
    <sheetView zoomScale="150" workbookViewId="0">
      <selection activeCell="E42" sqref="E42"/>
    </sheetView>
  </sheetViews>
  <sheetFormatPr baseColWidth="10" defaultRowHeight="15" x14ac:dyDescent="0.2"/>
  <cols>
    <col min="1" max="1" width="3.5" bestFit="1" customWidth="1"/>
    <col min="2" max="2" width="3" bestFit="1" customWidth="1"/>
    <col min="3" max="3" width="54.1640625" bestFit="1" customWidth="1"/>
  </cols>
  <sheetData>
    <row r="1" spans="1:3" x14ac:dyDescent="0.2">
      <c r="A1" s="5" t="s">
        <v>115</v>
      </c>
      <c r="B1" s="5">
        <v>2</v>
      </c>
      <c r="C1" s="1" t="s">
        <v>83</v>
      </c>
    </row>
    <row r="2" spans="1:3" x14ac:dyDescent="0.2">
      <c r="A2" s="5" t="s">
        <v>116</v>
      </c>
      <c r="B2" s="5">
        <v>3</v>
      </c>
      <c r="C2" s="1" t="s">
        <v>84</v>
      </c>
    </row>
    <row r="3" spans="1:3" x14ac:dyDescent="0.2">
      <c r="A3" s="5" t="s">
        <v>117</v>
      </c>
      <c r="B3" s="5">
        <v>4</v>
      </c>
      <c r="C3" s="1" t="s">
        <v>85</v>
      </c>
    </row>
    <row r="4" spans="1:3" x14ac:dyDescent="0.2">
      <c r="A4" s="5" t="s">
        <v>118</v>
      </c>
      <c r="B4" s="5">
        <v>1</v>
      </c>
      <c r="C4" s="1" t="s">
        <v>86</v>
      </c>
    </row>
    <row r="5" spans="1:3" x14ac:dyDescent="0.2">
      <c r="A5" s="5" t="s">
        <v>119</v>
      </c>
      <c r="B5" s="5">
        <v>3</v>
      </c>
      <c r="C5" s="1" t="s">
        <v>87</v>
      </c>
    </row>
    <row r="6" spans="1:3" x14ac:dyDescent="0.2">
      <c r="A6" s="5" t="s">
        <v>120</v>
      </c>
      <c r="B6" s="5">
        <v>2</v>
      </c>
      <c r="C6" s="1" t="s">
        <v>88</v>
      </c>
    </row>
    <row r="7" spans="1:3" x14ac:dyDescent="0.2">
      <c r="A7" s="5" t="s">
        <v>121</v>
      </c>
      <c r="B7" s="5">
        <v>1</v>
      </c>
      <c r="C7" s="1" t="s">
        <v>89</v>
      </c>
    </row>
    <row r="8" spans="1:3" x14ac:dyDescent="0.2">
      <c r="A8" s="5" t="s">
        <v>122</v>
      </c>
      <c r="B8" s="5">
        <v>1</v>
      </c>
      <c r="C8" s="1" t="s">
        <v>90</v>
      </c>
    </row>
    <row r="9" spans="1:3" x14ac:dyDescent="0.2">
      <c r="A9" s="5" t="s">
        <v>123</v>
      </c>
      <c r="B9" s="5">
        <v>3</v>
      </c>
      <c r="C9" s="1" t="s">
        <v>91</v>
      </c>
    </row>
    <row r="10" spans="1:3" x14ac:dyDescent="0.2">
      <c r="A10" s="5" t="s">
        <v>124</v>
      </c>
      <c r="B10" s="5">
        <v>9</v>
      </c>
      <c r="C10" s="1" t="s">
        <v>92</v>
      </c>
    </row>
    <row r="11" spans="1:3" x14ac:dyDescent="0.2">
      <c r="A11" s="5" t="s">
        <v>125</v>
      </c>
      <c r="B11" s="5">
        <v>10</v>
      </c>
      <c r="C11" s="1" t="s">
        <v>93</v>
      </c>
    </row>
    <row r="12" spans="1:3" x14ac:dyDescent="0.2">
      <c r="A12" s="5" t="s">
        <v>126</v>
      </c>
      <c r="B12" s="5">
        <v>1</v>
      </c>
      <c r="C12" s="1" t="s">
        <v>94</v>
      </c>
    </row>
    <row r="13" spans="1:3" x14ac:dyDescent="0.2">
      <c r="A13" s="5" t="s">
        <v>127</v>
      </c>
      <c r="B13" s="5">
        <v>2</v>
      </c>
      <c r="C13" s="1" t="s">
        <v>95</v>
      </c>
    </row>
    <row r="14" spans="1:3" x14ac:dyDescent="0.2">
      <c r="A14" s="5" t="s">
        <v>128</v>
      </c>
      <c r="B14" s="5">
        <v>3</v>
      </c>
      <c r="C14" s="1" t="s">
        <v>96</v>
      </c>
    </row>
    <row r="15" spans="1:3" x14ac:dyDescent="0.2">
      <c r="A15" s="5" t="s">
        <v>129</v>
      </c>
      <c r="B15" s="5">
        <v>3</v>
      </c>
      <c r="C15" s="1" t="s">
        <v>97</v>
      </c>
    </row>
    <row r="16" spans="1:3" x14ac:dyDescent="0.2">
      <c r="A16" s="5" t="s">
        <v>130</v>
      </c>
      <c r="B16" s="5">
        <v>6</v>
      </c>
      <c r="C16" s="1" t="s">
        <v>98</v>
      </c>
    </row>
    <row r="17" spans="1:3" x14ac:dyDescent="0.2">
      <c r="A17" s="5" t="s">
        <v>131</v>
      </c>
      <c r="B17" s="5">
        <v>3</v>
      </c>
      <c r="C17" s="1" t="s">
        <v>99</v>
      </c>
    </row>
    <row r="18" spans="1:3" x14ac:dyDescent="0.2">
      <c r="A18" s="5" t="s">
        <v>132</v>
      </c>
      <c r="B18" s="5">
        <v>6</v>
      </c>
      <c r="C18" s="1" t="s">
        <v>100</v>
      </c>
    </row>
    <row r="19" spans="1:3" x14ac:dyDescent="0.2">
      <c r="A19" s="5" t="s">
        <v>133</v>
      </c>
      <c r="B19" s="5">
        <v>5</v>
      </c>
      <c r="C19" s="1" t="s">
        <v>101</v>
      </c>
    </row>
    <row r="20" spans="1:3" x14ac:dyDescent="0.2">
      <c r="A20" s="5" t="s">
        <v>134</v>
      </c>
      <c r="B20" s="5">
        <v>1</v>
      </c>
      <c r="C20" s="1" t="s">
        <v>102</v>
      </c>
    </row>
    <row r="21" spans="1:3" x14ac:dyDescent="0.2">
      <c r="A21" s="5" t="s">
        <v>135</v>
      </c>
      <c r="B21" s="5">
        <v>2</v>
      </c>
      <c r="C21" s="1" t="s">
        <v>103</v>
      </c>
    </row>
    <row r="22" spans="1:3" x14ac:dyDescent="0.2">
      <c r="A22" s="5" t="s">
        <v>136</v>
      </c>
      <c r="B22" s="5">
        <v>2</v>
      </c>
      <c r="C22" s="1" t="s">
        <v>104</v>
      </c>
    </row>
    <row r="23" spans="1:3" x14ac:dyDescent="0.2">
      <c r="A23" s="5" t="s">
        <v>137</v>
      </c>
      <c r="B23" s="5">
        <v>1</v>
      </c>
      <c r="C23" s="1" t="s">
        <v>105</v>
      </c>
    </row>
    <row r="24" spans="1:3" x14ac:dyDescent="0.2">
      <c r="A24" s="5" t="s">
        <v>138</v>
      </c>
      <c r="B24" s="5">
        <v>2</v>
      </c>
      <c r="C24" s="1" t="s">
        <v>106</v>
      </c>
    </row>
    <row r="25" spans="1:3" x14ac:dyDescent="0.2">
      <c r="A25" s="5" t="s">
        <v>139</v>
      </c>
      <c r="B25" s="5">
        <v>5</v>
      </c>
      <c r="C25" s="1" t="s">
        <v>107</v>
      </c>
    </row>
    <row r="26" spans="1:3" x14ac:dyDescent="0.2">
      <c r="A26" s="5" t="s">
        <v>140</v>
      </c>
      <c r="B26" s="5">
        <v>1</v>
      </c>
      <c r="C26" s="1" t="s">
        <v>108</v>
      </c>
    </row>
    <row r="27" spans="1:3" x14ac:dyDescent="0.2">
      <c r="A27" s="5" t="s">
        <v>141</v>
      </c>
      <c r="B27" s="5">
        <v>1</v>
      </c>
      <c r="C27" s="1" t="s">
        <v>109</v>
      </c>
    </row>
    <row r="28" spans="1:3" x14ac:dyDescent="0.2">
      <c r="A28" s="5" t="s">
        <v>142</v>
      </c>
      <c r="B28" s="5">
        <v>1</v>
      </c>
      <c r="C28" s="1" t="s">
        <v>110</v>
      </c>
    </row>
    <row r="29" spans="1:3" x14ac:dyDescent="0.2">
      <c r="A29" s="5" t="s">
        <v>143</v>
      </c>
      <c r="B29" s="5">
        <v>1</v>
      </c>
      <c r="C29" s="1" t="s">
        <v>111</v>
      </c>
    </row>
    <row r="30" spans="1:3" ht="26" x14ac:dyDescent="0.2">
      <c r="A30" s="5" t="s">
        <v>0</v>
      </c>
      <c r="B30" s="5">
        <v>2</v>
      </c>
      <c r="C30" s="4" t="s">
        <v>112</v>
      </c>
    </row>
    <row r="31" spans="1:3" ht="26" x14ac:dyDescent="0.2">
      <c r="A31" s="5" t="s">
        <v>1</v>
      </c>
      <c r="B31" s="5">
        <v>3</v>
      </c>
      <c r="C31" s="4" t="s">
        <v>113</v>
      </c>
    </row>
    <row r="32" spans="1:3" ht="26" x14ac:dyDescent="0.2">
      <c r="A32" s="5" t="s">
        <v>2</v>
      </c>
      <c r="B32" s="5">
        <v>1</v>
      </c>
      <c r="C32" s="4" t="s">
        <v>114</v>
      </c>
    </row>
    <row r="33" spans="1:3" ht="26" x14ac:dyDescent="0.2">
      <c r="A33" s="5" t="s">
        <v>3</v>
      </c>
      <c r="B33" s="5">
        <v>4</v>
      </c>
      <c r="C33" s="4" t="s">
        <v>157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9</vt:i4>
      </vt:variant>
    </vt:vector>
  </HeadingPairs>
  <TitlesOfParts>
    <vt:vector size="9" baseType="lpstr">
      <vt:lpstr>GRANDES TOTALES</vt:lpstr>
      <vt:lpstr>SP1</vt:lpstr>
      <vt:lpstr>SP2</vt:lpstr>
      <vt:lpstr>SP3</vt:lpstr>
      <vt:lpstr>SP4</vt:lpstr>
      <vt:lpstr>SP5</vt:lpstr>
      <vt:lpstr>SP6</vt:lpstr>
      <vt:lpstr>SP7</vt:lpstr>
      <vt:lpstr>Vehículos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Diego Rubio</cp:lastModifiedBy>
  <dcterms:created xsi:type="dcterms:W3CDTF">2025-08-18T18:10:45Z</dcterms:created>
  <dcterms:modified xsi:type="dcterms:W3CDTF">2025-10-07T00:43:05Z</dcterms:modified>
</cp:coreProperties>
</file>